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 区级项目资金绩效目标表-运转性项目（人员补丁）" sheetId="29"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<sst xmlns="http://schemas.openxmlformats.org/spreadsheetml/2006/main" count="1428" uniqueCount="529">
  <si>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</si>
  <si>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</si>
  <si>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</si>
  <si>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</si>
  <si>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</si>
  <si>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</si>
  <si>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</si>
  <si>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</si>
  <si>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</si>
  <si>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</si>
  <si>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</si>
  <si>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</si>
  <si>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</si>
  <si>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</si>
  <si>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</si>
  <si>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</si>
  <si>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</si>
  <si>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</si>
  <si>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</si>
  <si>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</si>
  <si>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</si>
  <si>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</si>
  <si>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</si>
  <si>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</si>
  <si>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</si>
  <si>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</si>
  <si>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</si>
  <si>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</si>
  <si>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</si>
  <si>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</si>
  <si>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</si>
  <si>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</si>
  <si>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</si>
  <si>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</si>
  <si>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</si>
  <si>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</si>
  <si>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</si>
  <si>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</si>
  <si>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</si>
  <si>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</si>
  <si>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</si>
  <si>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</si>
  <si>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</si>
  <si>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</si>
  <si>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</si>
  <si>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</si>
  <si>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</si>
  <si>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</si>
  <si>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</si>
  <si>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</si>
  <si>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</si>
  <si>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</si>
  <si>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</si>
  <si>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</si>
  <si>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</si>
  <si>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</si>
  <si>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</si>
  <si>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</si>
  <si>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</si>
  <si>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</si>
  <si>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</si>
  <si>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</si>
  <si>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</si>
  <si>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</si>
  <si>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</si>
  <si>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</si>
  <si>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</si>
  <si>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</si>
  <si>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</si>
  <si>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</si>
  <si>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</si>
  <si>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</si>
  <si>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</si>
  <si>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</si>
  <si>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</si>
  <si>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</si>
  <si>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</si>
  <si>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</si>
  <si>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</si>
  <si>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</si>
  <si>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</si>
  <si>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</si>
  <si>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</si>
  <si>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</si>
  <si>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</si>
  <si>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</si>
  <si>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</si>
  <si>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</si>
  <si>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</si>
  <si>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</si>
  <si>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</si>
  <si>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</si>
  <si>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</si>
  <si>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</si>
  <si>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</si>
  <si>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</si>
  <si>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</si>
  <si>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</si>
  <si>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</si>
  <si>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</si>
  <si>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</si>
  <si>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</si>
  <si>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</si>
  <si>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</si>
  <si>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</si>
  <si>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</si>
  <si>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</si>
  <si>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</si>
  <si>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</si>
  <si>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</si>
  <si>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</si>
  <si>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</si>
  <si>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</si>
  <si>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</si>
  <si>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</si>
  <si>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</si>
  <si>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</si>
  <si>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</si>
  <si>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</si>
  <si>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</si>
  <si>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</si>
  <si>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</si>
  <si>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</si>
  <si>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</si>
  <si>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</si>
  <si>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</si>
  <si>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</si>
  <si>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</si>
  <si>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</si>
  <si>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</si>
  <si>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</si>
  <si>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</si>
  <si>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</si>
  <si>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</si>
  <si>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</si>
  <si>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</si>
  <si>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</si>
  <si>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</si>
  <si>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</si>
  <si>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</si>
  <si>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</si>
  <si>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</si>
  <si>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</si>
  <si>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</si>
  <si>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</si>
  <si>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</si>
  <si>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</si>
  <si>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</si>
  <si>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</si>
  <si>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</si>
  <si>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</si>
  <si>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</si>
  <si>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</si>
  <si>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</si>
  <si>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</si>
  <si>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</si>
  <si>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</si>
  <si>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</si>
  <si>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</si>
  <si>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</si>
  <si>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</si>
  <si>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</si>
  <si>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</si>
  <si>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</si>
  <si>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</si>
  <si>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</si>
  <si>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</si>
  <si>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</si>
  <si>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</si>
  <si>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</si>
  <si>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</si>
  <si>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</si>
  <si>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</si>
  <si>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</si>
  <si>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</si>
  <si>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</si>
  <si>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</si>
  <si>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</si>
  <si>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</si>
  <si>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</si>
  <si>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</si>
  <si>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</si>
  <si>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</si>
  <si>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</si>
  <si>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</si>
  <si>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</si>
  <si>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</si>
  <si>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</si>
  <si>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</si>
  <si>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</si>
  <si>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</si>
  <si>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</si>
  <si>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</si>
  <si>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</si>
  <si>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</si>
  <si>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</si>
  <si>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</si>
  <si>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</si>
  <si>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</si>
  <si>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</si>
  <si>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</si>
  <si>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</si>
  <si>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</si>
  <si>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</si>
  <si>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</si>
  <si>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</si>
  <si>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</si>
  <si>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</si>
  <si>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</si>
  <si>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</si>
  <si>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</si>
  <si>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</si>
  <si>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</si>
  <si>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</si>
  <si>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</si>
  <si>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</si>
  <si>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</si>
  <si>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</si>
  <si>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</si>
  <si>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</si>
  <si>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</si>
  <si>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</si>
  <si>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</si>
  <si>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</si>
  <si>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</si>
  <si>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</si>
  <si>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</si>
  <si>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</si>
  <si>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</si>
  <si>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</si>
  <si>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</si>
  <si>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</si>
  <si>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</si>
  <si>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</si>
  <si>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</si>
  <si>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</si>
  <si>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</si>
  <si>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</si>
  <si>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</si>
  <si>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</si>
  <si>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</si>
  <si>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</si>
  <si>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</si>
  <si>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</si>
  <si>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</si>
  <si>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</si>
  <si>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</si>
  <si>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</si>
  <si>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</si>
  <si>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</si>
  <si>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</si>
  <si>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</si>
  <si>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</si>
  <si>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</si>
  <si>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</si>
  <si>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</si>
  <si>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</si>
  <si>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</si>
  <si>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</si>
  <si>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</si>
  <si>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</si>
  <si>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</si>
  <si>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</si>
  <si>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</si>
  <si>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</si>
  <si>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</si>
  <si>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</si>
  <si>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</si>
  <si>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</si>
  <si>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</si>
  <si>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</si>
  <si>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</si>
  <si>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</si>
  <si>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</si>
  <si>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</si>
  <si>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</si>
  <si>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</si>
  <si>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</si>
  <si>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</si>
  <si>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</si>
  <si>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</si>
  <si>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</si>
  <si>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</si>
  <si>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</si>
  <si>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</si>
  <si>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</si>
  <si>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</si>
  <si>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</si>
  <si>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</si>
  <si>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</si>
  <si>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</si>
  <si>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</si>
  <si>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</si>
  <si>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</si>
  <si>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</si>
  <si>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</si>
  <si>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</si>
  <si>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</si>
  <si>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</si>
  <si>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</si>
  <si>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</si>
  <si>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</si>
  <si>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</si>
  <si>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</si>
  <si>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</si>
  <si>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</si>
  <si>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</si>
  <si>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</si>
  <si>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</si>
  <si>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</si>
  <si>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</si>
  <si>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</si>
  <si>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重庆市綦江区新时代文明实践工作中心政拨款收支总表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</si>
  <si>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</si>
  <si>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</si>
  <si>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</si>
  <si>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</si>
  <si>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</si>
  <si>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</si>
  <si>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</si>
  <si>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</si>
  <si>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</si>
  <si>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</si>
  <si>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</si>
  <si>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</si>
  <si>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</si>
  <si>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</si>
  <si>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</si>
  <si>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</si>
  <si>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</si>
  <si>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</si>
  <si>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</si>
  <si>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重庆市綦江区新时代文明实践工作中心一般公共预算财政拨款支出预算表</t>
  </si>
  <si>
    <t>功能分类科目</t>
  </si>
  <si>
    <t>2021年预算数</t>
  </si>
  <si>
    <t>科目编码</t>
  </si>
  <si>
    <t>科目名称</t>
  </si>
  <si>
    <t>小计</t>
  </si>
  <si>
    <t>基本支出</t>
  </si>
  <si>
    <t>项目支出</t>
  </si>
  <si>
    <t>201</t>
  </si>
  <si>
    <t>一般公共服务支出</t>
  </si>
  <si>
    <t xml:space="preserve">  20133</t>
  </si>
  <si>
    <t xml:space="preserve">  宣传事务</t>
  </si>
  <si>
    <t xml:space="preserve">    2013350</t>
  </si>
  <si>
    <t xml:space="preserve">    事业运行</t>
  </si>
  <si>
    <t>2013399</t>
  </si>
  <si>
    <t>其它宣传事务支出</t>
  </si>
  <si>
    <t>208</t>
  </si>
  <si>
    <t>社会保障和就业支出</t>
  </si>
  <si>
    <t xml:space="preserve">  20805</t>
  </si>
  <si>
    <t xml:space="preserve">  行政事业单位离退休</t>
  </si>
  <si>
    <t>2080505</t>
  </si>
  <si>
    <t>机关事业单位基本养老保险缴费</t>
  </si>
  <si>
    <t>2080506</t>
  </si>
  <si>
    <t>机关事业单位职业年金缴费</t>
  </si>
  <si>
    <t>210</t>
  </si>
  <si>
    <t>卫生健康支出</t>
  </si>
  <si>
    <t>21011</t>
  </si>
  <si>
    <t>行政事业单位医疗</t>
  </si>
  <si>
    <t>2101102</t>
  </si>
  <si>
    <r>
      <rPr>
        <sz val="12"/>
        <rFont val="宋体"/>
        <charset val="134"/>
      </rPr>
      <t xml:space="preserve">    </t>
    </r>
    <r>
      <rPr>
        <sz val="9"/>
        <color indexed="8"/>
        <rFont val="宋体"/>
        <charset val="134"/>
      </rPr>
      <t>事业单位医疗</t>
    </r>
  </si>
  <si>
    <t>2101199</t>
  </si>
  <si>
    <t>其他行政事业单位医疗支出</t>
  </si>
  <si>
    <t>221</t>
  </si>
  <si>
    <t>住房保障支出</t>
  </si>
  <si>
    <t xml:space="preserve">  22102</t>
  </si>
  <si>
    <t xml:space="preserve">  住房改革支出</t>
  </si>
  <si>
    <t xml:space="preserve">    2210201</t>
  </si>
  <si>
    <t xml:space="preserve">    住房公积金</t>
  </si>
  <si>
    <t>附件3-3</t>
  </si>
  <si>
    <t>重庆市綦江区新时代文明实践工作中心一般公共预算财政拨款基本支出预算表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</si>
  <si>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</si>
  <si>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</si>
  <si>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</si>
  <si>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</si>
  <si>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</si>
  <si>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</si>
  <si>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</si>
  <si>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</si>
  <si>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</si>
  <si>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</si>
  <si>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</si>
  <si>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</si>
  <si>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</si>
  <si>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</si>
  <si>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</si>
  <si>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</si>
  <si>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</si>
  <si>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</si>
  <si>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</si>
  <si>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</si>
  <si>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</si>
  <si>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</si>
  <si>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</si>
  <si>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</si>
  <si>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</si>
  <si>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</si>
  <si>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</si>
  <si>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</si>
  <si>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</si>
  <si>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</si>
  <si>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</si>
  <si>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</si>
  <si>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</si>
  <si>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</si>
  <si>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</si>
  <si>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</si>
  <si>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</si>
  <si>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</si>
  <si>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</si>
  <si>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</si>
  <si>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</si>
  <si>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</si>
  <si>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</si>
  <si>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</si>
  <si>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</si>
  <si>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</si>
  <si>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</si>
  <si>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</si>
  <si>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</si>
  <si>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</si>
  <si>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</si>
  <si>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</si>
  <si>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</si>
  <si>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</si>
  <si>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</si>
  <si>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</si>
  <si>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</si>
  <si>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</si>
  <si>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</si>
  <si>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</si>
  <si>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</si>
  <si>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</si>
  <si>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</si>
  <si>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</si>
  <si>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</si>
  <si>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</si>
  <si>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</si>
  <si>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</si>
  <si>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</si>
  <si>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</si>
  <si>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</si>
  <si>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</si>
  <si>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</si>
  <si>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</si>
  <si>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</si>
  <si>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</si>
  <si>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</si>
  <si>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重庆市綦江区新时代文明实践工作中心一般公共预算“三公”经费支出表</t>
  </si>
  <si>
    <t>2020年预算数</t>
  </si>
  <si>
    <t>因公出国（境）费</t>
  </si>
  <si>
    <t>公务用车购置及运行费</t>
  </si>
  <si>
    <t>公务接待费</t>
  </si>
  <si>
    <t>公务用车购置费</t>
  </si>
  <si>
    <t>公务用车运行费</t>
  </si>
  <si>
    <t>附件3-5</t>
  </si>
  <si>
    <t>重庆市綦江区新时代文明实践工作中心政府性基金预算支出表</t>
  </si>
  <si>
    <t>本年政府性基金预算财政拨款支出</t>
  </si>
  <si>
    <t>（备注：本单位无政府性基金收支，故此表无数据。）</t>
  </si>
  <si>
    <t>附件3-6</t>
  </si>
  <si>
    <t xml:space="preserve"> 重庆市綦江区新时代文明实践工作中心部门收支总表</t>
  </si>
  <si>
    <t>一般公共预算拨款收入</t>
  </si>
  <si>
    <t>政府性基金预算拨款收入</t>
  </si>
  <si>
    <t>国有资本经营预算拨款收入</t>
  </si>
  <si>
    <t>医疗卫生与计划生育支出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</si>
  <si>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</si>
  <si>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</si>
  <si>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</si>
  <si>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</si>
  <si>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</si>
  <si>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</si>
  <si>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</si>
  <si>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</si>
  <si>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</si>
  <si>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</si>
  <si>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</si>
  <si>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重庆市綦江区新时代文明实践工作中心部门收入总表</t>
  </si>
  <si>
    <t>科目</t>
  </si>
  <si>
    <t>非教育收费收入预算</t>
  </si>
  <si>
    <t>教育收费收预算入</t>
  </si>
  <si>
    <t>附件3-8</t>
  </si>
  <si>
    <t>重庆市綦江区新时代文明实践工作中心部门支出总表</t>
  </si>
  <si>
    <t>上缴上级支出</t>
  </si>
  <si>
    <t>事业单位经营支出</t>
  </si>
  <si>
    <t>对下级单位补助支出</t>
  </si>
  <si>
    <t>附件3-9</t>
  </si>
  <si>
    <t>重庆市綦江区新时代文明实践工作中心政府采购预算明细表</t>
  </si>
  <si>
    <t>教育收费收入预算</t>
  </si>
  <si>
    <t>货物类</t>
  </si>
  <si>
    <t>服务类</t>
  </si>
  <si>
    <t>工程类</t>
  </si>
  <si>
    <t>附件3-11</t>
  </si>
  <si>
    <t>2021年区级项目资金绩效目标表</t>
  </si>
  <si>
    <t>项目名称</t>
  </si>
  <si>
    <t>运转性项目-人员补丁</t>
  </si>
  <si>
    <t>业务主管部门</t>
  </si>
  <si>
    <t>当年预算</t>
  </si>
  <si>
    <t>本级支出</t>
  </si>
  <si>
    <t>分配到部门、街道</t>
  </si>
  <si>
    <t>项目概况</t>
  </si>
  <si>
    <t>对人数少于20人的单位，按每少一人补足5000元的标准加以补足，确保人数较少单位正常运行。</t>
  </si>
  <si>
    <t>立项依据</t>
  </si>
  <si>
    <t>弥补经费不足</t>
  </si>
  <si>
    <t>当年绩效目标</t>
  </si>
  <si>
    <t>保障正常运转所需的各项费用</t>
  </si>
  <si>
    <t>绩效指标</t>
  </si>
  <si>
    <t>指标名称</t>
  </si>
  <si>
    <t>指标权重</t>
  </si>
  <si>
    <t>计量单位</t>
  </si>
  <si>
    <t>指标性质</t>
  </si>
  <si>
    <t>指标值</t>
  </si>
  <si>
    <t>是否核心指标</t>
  </si>
  <si>
    <t>预算完成率</t>
  </si>
  <si>
    <t>%</t>
  </si>
  <si>
    <t>=</t>
  </si>
  <si>
    <t>是</t>
  </si>
  <si>
    <t xml:space="preserve">支付进度率 </t>
  </si>
  <si>
    <t>各项工作正常开展率</t>
  </si>
  <si>
    <t>≥</t>
  </si>
  <si>
    <t>否</t>
  </si>
  <si>
    <t>预算年度执行率</t>
  </si>
  <si>
    <t xml:space="preserve">资金使用范围、标准符合率 </t>
  </si>
  <si>
    <t xml:space="preserve">工作效率认可度 </t>
  </si>
  <si>
    <t xml:space="preserve">重大事项纳入部务会讨论率 </t>
  </si>
  <si>
    <t>一般业务经分管领导同意率</t>
  </si>
  <si>
    <t xml:space="preserve">资金支出流程符合财务管理制度和收支管理制度率 </t>
  </si>
  <si>
    <t xml:space="preserve">工作人员按岗位职责履行职责率 </t>
  </si>
  <si>
    <t>备注：分配到部门、街道的资金指由部门、街镇列支的项目，不包括分配后应由区本级列支的资金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</si>
</sst>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numFmts>
  <fonts count="44">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color indexed="8"/>
      <name val="宋体"/>
      <charset val="134"/>
    </font>
    <font>
      <sz val="6"/>
      <name val="楷体_GB2312"/>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9"/>
      <color indexed="8"/>
      <name val="宋体"/>
      <charset val="134"/>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2"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22"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8" borderId="15"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26" fillId="10" borderId="0" applyNumberFormat="0" applyBorder="0" applyAlignment="0" applyProtection="0">
      <alignment vertical="center"/>
    </xf>
    <xf numFmtId="0" fontId="29" fillId="0" borderId="17" applyNumberFormat="0" applyFill="0" applyAlignment="0" applyProtection="0">
      <alignment vertical="center"/>
    </xf>
    <xf numFmtId="0" fontId="26" fillId="11" borderId="0" applyNumberFormat="0" applyBorder="0" applyAlignment="0" applyProtection="0">
      <alignment vertical="center"/>
    </xf>
    <xf numFmtId="0" fontId="35" fillId="12" borderId="18" applyNumberFormat="0" applyAlignment="0" applyProtection="0">
      <alignment vertical="center"/>
    </xf>
    <xf numFmtId="0" fontId="36" fillId="12" borderId="14" applyNumberFormat="0" applyAlignment="0" applyProtection="0">
      <alignment vertical="center"/>
    </xf>
    <xf numFmtId="0" fontId="37" fillId="13" borderId="19"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2" fillId="0" borderId="0"/>
    <xf numFmtId="0" fontId="11" fillId="0" borderId="0"/>
    <xf numFmtId="0" fontId="11" fillId="0" borderId="0"/>
  </cellStyleXfs>
  <cellXfs count="16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0" xfId="0" applyFill="1"/>
    <xf numFmtId="0" fontId="5" fillId="0" borderId="0" xfId="50"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9" fillId="0" borderId="3" xfId="51" applyNumberFormat="1" applyFont="1" applyFill="1" applyBorder="1" applyAlignment="1" applyProtection="1">
      <alignment vertical="center" wrapText="1"/>
    </xf>
    <xf numFmtId="0" fontId="11" fillId="0" borderId="0" xfId="51"/>
    <xf numFmtId="0" fontId="5" fillId="0" borderId="0" xfId="51" applyNumberFormat="1" applyFont="1" applyFill="1" applyAlignment="1" applyProtection="1">
      <alignment horizontal="left" vertical="center"/>
    </xf>
    <xf numFmtId="0" fontId="11" fillId="0" borderId="0" xfId="51" applyFill="1"/>
    <xf numFmtId="0" fontId="12" fillId="0" borderId="0" xfId="51" applyNumberFormat="1" applyFont="1" applyFill="1" applyAlignment="1" applyProtection="1">
      <alignment horizontal="center"/>
    </xf>
    <xf numFmtId="0" fontId="13" fillId="0" borderId="0" xfId="51" applyFont="1" applyFill="1" applyAlignment="1">
      <alignment horizontal="centerContinuous"/>
    </xf>
    <xf numFmtId="0" fontId="11" fillId="0" borderId="0" xfId="51" applyFill="1" applyAlignment="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9" fillId="0" borderId="4"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xf>
    <xf numFmtId="177" fontId="10" fillId="0" borderId="1" xfId="0" applyNumberFormat="1" applyFont="1" applyFill="1" applyBorder="1" applyAlignment="1" applyProtection="1">
      <alignment vertical="center"/>
    </xf>
    <xf numFmtId="0" fontId="9" fillId="0" borderId="3" xfId="51" applyNumberFormat="1" applyFont="1" applyFill="1" applyBorder="1" applyAlignment="1" applyProtection="1">
      <alignment horizontal="center" vertical="center"/>
    </xf>
    <xf numFmtId="0" fontId="9" fillId="0" borderId="1" xfId="51" applyNumberFormat="1" applyFont="1" applyFill="1" applyBorder="1" applyAlignment="1" applyProtection="1">
      <alignment horizontal="center" vertical="center"/>
    </xf>
    <xf numFmtId="0" fontId="9" fillId="0" borderId="5" xfId="51" applyNumberFormat="1" applyFont="1" applyFill="1" applyBorder="1" applyAlignment="1" applyProtection="1">
      <alignment horizontal="center" vertical="center"/>
    </xf>
    <xf numFmtId="4" fontId="10" fillId="0" borderId="3" xfId="51" applyNumberFormat="1" applyFont="1" applyFill="1" applyBorder="1" applyAlignment="1" applyProtection="1">
      <alignment horizontal="right" vertical="center" wrapText="1"/>
    </xf>
    <xf numFmtId="49" fontId="10" fillId="0" borderId="3" xfId="0" applyNumberFormat="1" applyFont="1" applyFill="1" applyBorder="1" applyAlignment="1" applyProtection="1">
      <alignment vertical="center"/>
    </xf>
    <xf numFmtId="177" fontId="10" fillId="0" borderId="6" xfId="0" applyNumberFormat="1" applyFont="1" applyFill="1" applyBorder="1" applyAlignment="1" applyProtection="1">
      <alignment vertical="center"/>
    </xf>
    <xf numFmtId="0" fontId="11" fillId="0" borderId="1" xfId="51" applyFill="1" applyBorder="1"/>
    <xf numFmtId="0" fontId="10" fillId="0" borderId="3" xfId="0" applyNumberFormat="1" applyFont="1" applyFill="1" applyBorder="1" applyAlignment="1" applyProtection="1">
      <alignment horizontal="left" vertical="center"/>
    </xf>
    <xf numFmtId="0" fontId="11" fillId="0" borderId="1" xfId="51" applyBorder="1"/>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49" fontId="10" fillId="0" borderId="6" xfId="0" applyNumberFormat="1" applyFont="1" applyFill="1" applyBorder="1" applyAlignment="1" applyProtection="1">
      <alignment vertical="center"/>
    </xf>
    <xf numFmtId="4" fontId="10" fillId="0" borderId="5" xfId="51" applyNumberFormat="1" applyFont="1" applyFill="1" applyBorder="1" applyAlignment="1" applyProtection="1">
      <alignment horizontal="right" vertical="center"/>
    </xf>
    <xf numFmtId="0" fontId="10" fillId="0" borderId="1" xfId="0" applyNumberFormat="1" applyFont="1" applyFill="1" applyBorder="1" applyAlignment="1" applyProtection="1">
      <alignment vertical="center"/>
    </xf>
    <xf numFmtId="0" fontId="12"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9" fillId="0" borderId="11" xfId="51" applyFont="1" applyBorder="1" applyAlignment="1">
      <alignment horizontal="center" vertical="center" wrapText="1"/>
    </xf>
    <xf numFmtId="0" fontId="9" fillId="0" borderId="11" xfId="51" applyFont="1" applyFill="1" applyBorder="1" applyAlignment="1">
      <alignment horizontal="center" vertical="center" wrapText="1"/>
    </xf>
    <xf numFmtId="4" fontId="10" fillId="0" borderId="1" xfId="51" applyNumberFormat="1" applyFont="1" applyFill="1" applyBorder="1" applyAlignment="1" applyProtection="1">
      <alignment horizontal="right" vertical="center" wrapText="1"/>
    </xf>
    <xf numFmtId="4" fontId="10" fillId="0" borderId="12"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0" fontId="15" fillId="0" borderId="0" xfId="51" applyFont="1" applyFill="1" applyAlignment="1">
      <alignment horizontal="right"/>
    </xf>
    <xf numFmtId="0" fontId="10" fillId="0" borderId="6" xfId="51" applyNumberFormat="1" applyFont="1" applyFill="1" applyBorder="1" applyAlignment="1" applyProtection="1">
      <alignment horizontal="right"/>
    </xf>
    <xf numFmtId="0" fontId="9" fillId="0" borderId="3"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5" fillId="0" borderId="0" xfId="51" applyFont="1" applyAlignment="1">
      <alignment horizontal="right"/>
    </xf>
    <xf numFmtId="0" fontId="12" fillId="0" borderId="0" xfId="51" applyFont="1" applyFill="1" applyAlignment="1">
      <alignment horizontal="centerContinuous" vertical="center"/>
    </xf>
    <xf numFmtId="0" fontId="16"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9" fillId="0" borderId="3" xfId="51" applyNumberFormat="1" applyFont="1" applyFill="1" applyBorder="1" applyAlignment="1" applyProtection="1">
      <alignment horizontal="centerContinuous" vertical="center" wrapText="1"/>
    </xf>
    <xf numFmtId="0" fontId="10" fillId="0" borderId="13" xfId="51" applyFont="1" applyFill="1" applyBorder="1" applyAlignment="1">
      <alignment vertical="center"/>
    </xf>
    <xf numFmtId="4" fontId="10" fillId="0" borderId="11" xfId="51" applyNumberFormat="1" applyFont="1" applyFill="1" applyBorder="1" applyAlignment="1" applyProtection="1">
      <alignment horizontal="right" vertical="center" wrapText="1"/>
    </xf>
    <xf numFmtId="0" fontId="10" fillId="0" borderId="9" xfId="0" applyFont="1" applyBorder="1" applyAlignment="1">
      <alignment vertical="center" wrapText="1"/>
    </xf>
    <xf numFmtId="4" fontId="10" fillId="0" borderId="5" xfId="51" applyNumberFormat="1" applyFont="1" applyBorder="1" applyAlignment="1">
      <alignment vertical="center" wrapText="1"/>
    </xf>
    <xf numFmtId="0" fontId="10" fillId="0" borderId="10" xfId="51" applyFont="1" applyBorder="1" applyAlignment="1">
      <alignment vertical="center"/>
    </xf>
    <xf numFmtId="4" fontId="10" fillId="0" borderId="9" xfId="51" applyNumberFormat="1" applyFont="1" applyBorder="1" applyAlignment="1">
      <alignment vertical="center" wrapText="1"/>
    </xf>
    <xf numFmtId="0" fontId="10" fillId="0" borderId="10" xfId="51" applyFont="1" applyBorder="1" applyAlignment="1">
      <alignment horizontal="left" vertical="center"/>
    </xf>
    <xf numFmtId="0" fontId="10" fillId="0" borderId="10" xfId="51" applyFont="1" applyFill="1" applyBorder="1" applyAlignment="1">
      <alignment vertical="center"/>
    </xf>
    <xf numFmtId="4" fontId="10" fillId="0" borderId="4" xfId="51" applyNumberFormat="1" applyFont="1" applyFill="1" applyBorder="1" applyAlignment="1" applyProtection="1">
      <alignment horizontal="right" vertical="center" wrapText="1"/>
    </xf>
    <xf numFmtId="0" fontId="10" fillId="0" borderId="5" xfId="0" applyFont="1" applyBorder="1" applyAlignment="1">
      <alignment vertical="center" wrapText="1"/>
    </xf>
    <xf numFmtId="0" fontId="10" fillId="0" borderId="9" xfId="51" applyFont="1" applyBorder="1" applyAlignment="1">
      <alignment vertical="center" wrapText="1"/>
    </xf>
    <xf numFmtId="0" fontId="10" fillId="0" borderId="9" xfId="51" applyFont="1" applyFill="1" applyBorder="1" applyAlignment="1">
      <alignmen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4"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3" xfId="51" applyNumberFormat="1" applyFont="1" applyFill="1" applyBorder="1" applyAlignment="1">
      <alignment horizontal="right" vertical="center" wrapText="1"/>
    </xf>
    <xf numFmtId="0" fontId="3" fillId="0" borderId="0" xfId="51" applyFont="1" applyFill="1"/>
    <xf numFmtId="0" fontId="12" fillId="0" borderId="0" xfId="51" applyFont="1" applyFill="1" applyAlignment="1">
      <alignment horizontal="centerContinuous"/>
    </xf>
    <xf numFmtId="0" fontId="17"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10" xfId="51" applyNumberFormat="1" applyFont="1" applyFill="1" applyBorder="1" applyAlignment="1" applyProtection="1">
      <alignment horizontal="center" vertical="center"/>
    </xf>
    <xf numFmtId="0" fontId="9" fillId="0" borderId="4"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xf>
    <xf numFmtId="49" fontId="10" fillId="0" borderId="10"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0" fontId="18" fillId="0" borderId="0" xfId="51" applyFont="1" applyFill="1"/>
    <xf numFmtId="0" fontId="5" fillId="0" borderId="0" xfId="51" applyFont="1" applyAlignment="1">
      <alignment vertical="center"/>
    </xf>
    <xf numFmtId="0" fontId="17" fillId="0" borderId="0" xfId="51" applyFont="1" applyFill="1" applyAlignment="1">
      <alignment horizontal="centerContinuous"/>
    </xf>
    <xf numFmtId="0" fontId="3" fillId="0" borderId="0" xfId="51" applyFont="1"/>
    <xf numFmtId="0" fontId="9" fillId="0" borderId="13" xfId="51" applyNumberFormat="1" applyFont="1" applyFill="1" applyBorder="1" applyAlignment="1" applyProtection="1">
      <alignment horizontal="center" vertical="center" wrapText="1"/>
    </xf>
    <xf numFmtId="0" fontId="9" fillId="0" borderId="11"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10" xfId="51" applyNumberFormat="1" applyFont="1" applyFill="1" applyBorder="1" applyAlignment="1" applyProtection="1"/>
    <xf numFmtId="0" fontId="15" fillId="0" borderId="0" xfId="51" applyFont="1" applyAlignment="1">
      <alignment horizontal="center" vertical="center"/>
    </xf>
    <xf numFmtId="4" fontId="10" fillId="0" borderId="9" xfId="51" applyNumberFormat="1" applyFont="1" applyFill="1" applyBorder="1" applyAlignment="1" applyProtection="1">
      <alignment horizontal="right" vertical="center" wrapText="1"/>
    </xf>
    <xf numFmtId="0" fontId="15" fillId="0" borderId="0" xfId="51" applyFont="1" applyAlignment="1">
      <alignment horizontal="right" vertical="center"/>
    </xf>
    <xf numFmtId="49" fontId="12"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3" fillId="0" borderId="0" xfId="50" applyFont="1"/>
    <xf numFmtId="0" fontId="11" fillId="0" borderId="0" xfId="50" applyAlignment="1">
      <alignment wrapText="1"/>
    </xf>
    <xf numFmtId="0" fontId="1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9" fillId="0" borderId="1" xfId="50" applyNumberFormat="1" applyFont="1" applyFill="1" applyBorder="1" applyAlignment="1" applyProtection="1">
      <alignment horizontal="center" vertical="center" wrapText="1"/>
    </xf>
    <xf numFmtId="0" fontId="9" fillId="0" borderId="3" xfId="50" applyNumberFormat="1" applyFont="1" applyFill="1" applyBorder="1" applyAlignment="1" applyProtection="1">
      <alignment horizontal="center" vertical="center" wrapText="1"/>
    </xf>
    <xf numFmtId="0" fontId="10" fillId="0" borderId="3" xfId="50" applyFont="1" applyBorder="1" applyAlignment="1">
      <alignment horizontal="center" vertical="center"/>
    </xf>
    <xf numFmtId="4" fontId="10" fillId="0" borderId="11" xfId="50" applyNumberFormat="1" applyFont="1" applyFill="1" applyBorder="1" applyAlignment="1">
      <alignment horizontal="right" vertical="center" wrapText="1"/>
    </xf>
    <xf numFmtId="4" fontId="10" fillId="0" borderId="3" xfId="50" applyNumberFormat="1" applyFont="1" applyBorder="1" applyAlignment="1">
      <alignment horizontal="left" vertical="center"/>
    </xf>
    <xf numFmtId="4" fontId="10" fillId="0" borderId="3" xfId="50" applyNumberFormat="1" applyFont="1" applyBorder="1" applyAlignment="1">
      <alignment horizontal="right" vertical="center"/>
    </xf>
    <xf numFmtId="0" fontId="10" fillId="0" borderId="10" xfId="50" applyFont="1" applyFill="1" applyBorder="1" applyAlignment="1">
      <alignment horizontal="left" vertical="center"/>
    </xf>
    <xf numFmtId="4" fontId="10" fillId="0" borderId="4" xfId="50" applyNumberFormat="1" applyFont="1" applyFill="1" applyBorder="1" applyAlignment="1" applyProtection="1">
      <alignment horizontal="right" vertical="center" wrapText="1"/>
    </xf>
    <xf numFmtId="4" fontId="10" fillId="0" borderId="9"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10" xfId="50" applyFont="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9"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1" fillId="0" borderId="2" xfId="50" applyBorder="1" applyAlignment="1">
      <alignment wrapText="1"/>
    </xf>
    <xf numFmtId="0" fontId="3"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F8" sqref="F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16" t="s">
        <v>486</v>
      </c>
      <c r="B1" s="17"/>
      <c r="C1" s="17"/>
      <c r="D1" s="17"/>
      <c r="E1" s="17"/>
      <c r="F1" s="17"/>
    </row>
    <row r="2" ht="40.5" customHeight="1" spans="1:11">
      <c r="A2" s="18" t="s">
        <v>487</v>
      </c>
      <c r="B2" s="18"/>
      <c r="C2" s="18"/>
      <c r="D2" s="18"/>
      <c r="E2" s="18"/>
      <c r="F2" s="18"/>
      <c r="G2" s="18"/>
      <c r="H2" s="18"/>
      <c r="I2" s="18"/>
      <c r="J2" s="18"/>
      <c r="K2" s="18"/>
    </row>
    <row r="3" ht="21.75" customHeight="1" spans="1:11">
      <c r="A3" s="17"/>
      <c r="B3" s="17"/>
      <c r="C3" s="17"/>
      <c r="D3" s="17"/>
      <c r="E3" s="17"/>
      <c r="F3" s="17"/>
      <c r="K3" t="s">
        <v>313</v>
      </c>
    </row>
    <row r="4" ht="22.5" customHeight="1" spans="1:11">
      <c r="A4" s="19" t="s">
        <v>316</v>
      </c>
      <c r="B4" s="20" t="s">
        <v>318</v>
      </c>
      <c r="C4" s="20" t="s">
        <v>473</v>
      </c>
      <c r="D4" s="20" t="s">
        <v>462</v>
      </c>
      <c r="E4" s="20" t="s">
        <v>463</v>
      </c>
      <c r="F4" s="20" t="s">
        <v>464</v>
      </c>
      <c r="G4" s="20" t="s">
        <v>466</v>
      </c>
      <c r="H4" s="20"/>
      <c r="I4" s="20" t="s">
        <v>467</v>
      </c>
      <c r="J4" s="20" t="s">
        <v>468</v>
      </c>
      <c r="K4" s="20" t="s">
        <v>471</v>
      </c>
    </row>
    <row r="5" s="15" customFormat="1" ht="57" customHeight="1" spans="1:11">
      <c r="A5" s="19"/>
      <c r="B5" s="20"/>
      <c r="C5" s="20"/>
      <c r="D5" s="20"/>
      <c r="E5" s="20"/>
      <c r="F5" s="20"/>
      <c r="G5" s="20" t="s">
        <v>479</v>
      </c>
      <c r="H5" s="20" t="s">
        <v>488</v>
      </c>
      <c r="I5" s="20"/>
      <c r="J5" s="20"/>
      <c r="K5" s="20"/>
    </row>
    <row r="6" ht="30" customHeight="1" spans="1:11">
      <c r="A6" s="21" t="s">
        <v>318</v>
      </c>
      <c r="B6" s="20"/>
      <c r="C6" s="22"/>
      <c r="D6" s="20"/>
      <c r="E6" s="22"/>
      <c r="F6" s="22"/>
      <c r="G6" s="22"/>
      <c r="H6" s="22"/>
      <c r="I6" s="22"/>
      <c r="J6" s="22"/>
      <c r="K6" s="22"/>
    </row>
    <row r="7" ht="48" customHeight="1" spans="1:11">
      <c r="A7" s="23" t="s">
        <v>489</v>
      </c>
      <c r="B7" s="20"/>
      <c r="C7" s="22"/>
      <c r="D7" s="20"/>
      <c r="E7" s="22"/>
      <c r="F7" s="22"/>
      <c r="G7" s="22"/>
      <c r="H7" s="22"/>
      <c r="I7" s="22"/>
      <c r="J7" s="22"/>
      <c r="K7" s="22"/>
    </row>
    <row r="8" ht="48" customHeight="1" spans="1:11">
      <c r="A8" s="23" t="s">
        <v>490</v>
      </c>
      <c r="B8" s="22"/>
      <c r="C8" s="22"/>
      <c r="D8" s="24"/>
      <c r="E8" s="22"/>
      <c r="F8" s="22"/>
      <c r="G8" s="22"/>
      <c r="H8" s="22"/>
      <c r="I8" s="22"/>
      <c r="J8" s="22"/>
      <c r="K8" s="22"/>
    </row>
    <row r="9" ht="49.5" customHeight="1" spans="1:11">
      <c r="A9" s="23" t="s">
        <v>491</v>
      </c>
      <c r="B9" s="22"/>
      <c r="C9" s="22"/>
      <c r="D9" s="22"/>
      <c r="E9" s="22"/>
      <c r="F9" s="22"/>
      <c r="G9" s="22"/>
      <c r="H9" s="22"/>
      <c r="I9" s="22"/>
      <c r="J9" s="22"/>
      <c r="K9" s="2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27"/>
  <sheetViews>
    <sheetView topLeftCell="A4" workbookViewId="0">
      <selection activeCell="D13" sqref="D13"/>
    </sheetView>
  </sheetViews>
  <sheetFormatPr defaultColWidth="9" defaultRowHeight="13.5" outlineLevelCol="6"/>
  <cols>
    <col min="1" max="1" width="13.375" style="1" customWidth="1"/>
    <col min="2" max="2" width="24.625" style="1" customWidth="1"/>
    <col min="3" max="7" width="13" style="1" customWidth="1"/>
    <col min="8" max="16384" width="9" style="1"/>
  </cols>
  <sheetData>
    <row r="1" ht="24.75" customHeight="1" spans="1:1">
      <c r="A1" s="2" t="s">
        <v>492</v>
      </c>
    </row>
    <row r="2" ht="40.5" customHeight="1" spans="1:7">
      <c r="A2" s="3" t="s">
        <v>493</v>
      </c>
      <c r="B2" s="3"/>
      <c r="C2" s="3"/>
      <c r="D2" s="3"/>
      <c r="E2" s="3"/>
      <c r="F2" s="3"/>
      <c r="G2" s="3"/>
    </row>
    <row r="3" ht="22.5" spans="1:7">
      <c r="A3" s="4"/>
      <c r="B3" s="3"/>
      <c r="C3" s="3"/>
      <c r="D3" s="3"/>
      <c r="E3" s="3"/>
      <c r="G3" s="5" t="s">
        <v>313</v>
      </c>
    </row>
    <row r="4" ht="27.75" customHeight="1" spans="1:7">
      <c r="A4" s="6" t="s">
        <v>494</v>
      </c>
      <c r="B4" s="7" t="s">
        <v>495</v>
      </c>
      <c r="C4" s="7"/>
      <c r="D4" s="7"/>
      <c r="E4" s="7" t="s">
        <v>496</v>
      </c>
      <c r="F4" s="7"/>
      <c r="G4" s="7"/>
    </row>
    <row r="5" ht="27.75" customHeight="1" spans="1:7">
      <c r="A5" s="7" t="s">
        <v>497</v>
      </c>
      <c r="B5" s="7">
        <v>7.5</v>
      </c>
      <c r="C5" s="7"/>
      <c r="D5" s="7"/>
      <c r="E5" s="7" t="s">
        <v>498</v>
      </c>
      <c r="F5" s="7">
        <v>7.5</v>
      </c>
      <c r="G5" s="7"/>
    </row>
    <row r="6" ht="27.75" customHeight="1" spans="1:7">
      <c r="A6" s="7"/>
      <c r="B6" s="7"/>
      <c r="C6" s="7"/>
      <c r="D6" s="7"/>
      <c r="E6" s="7" t="s">
        <v>499</v>
      </c>
      <c r="F6" s="7"/>
      <c r="G6" s="7"/>
    </row>
    <row r="7" ht="48.75" customHeight="1" spans="1:7">
      <c r="A7" s="7" t="s">
        <v>500</v>
      </c>
      <c r="B7" s="7" t="s">
        <v>501</v>
      </c>
      <c r="C7" s="7"/>
      <c r="D7" s="7"/>
      <c r="E7" s="7"/>
      <c r="F7" s="7"/>
      <c r="G7" s="7"/>
    </row>
    <row r="8" ht="50.25" customHeight="1" spans="1:7">
      <c r="A8" s="7" t="s">
        <v>502</v>
      </c>
      <c r="B8" s="7" t="s">
        <v>503</v>
      </c>
      <c r="C8" s="7"/>
      <c r="D8" s="7"/>
      <c r="E8" s="7"/>
      <c r="F8" s="7"/>
      <c r="G8" s="7"/>
    </row>
    <row r="9" ht="48" customHeight="1" spans="1:7">
      <c r="A9" s="7" t="s">
        <v>504</v>
      </c>
      <c r="B9" s="7" t="s">
        <v>505</v>
      </c>
      <c r="C9" s="7"/>
      <c r="D9" s="7"/>
      <c r="E9" s="7"/>
      <c r="F9" s="7"/>
      <c r="G9" s="7"/>
    </row>
    <row r="10" ht="23.25" customHeight="1" spans="1:7">
      <c r="A10" s="8" t="s">
        <v>506</v>
      </c>
      <c r="B10" s="7" t="s">
        <v>507</v>
      </c>
      <c r="C10" s="7" t="s">
        <v>508</v>
      </c>
      <c r="D10" s="7" t="s">
        <v>509</v>
      </c>
      <c r="E10" s="7" t="s">
        <v>510</v>
      </c>
      <c r="F10" s="7" t="s">
        <v>511</v>
      </c>
      <c r="G10" s="7" t="s">
        <v>512</v>
      </c>
    </row>
    <row r="11" ht="27.75" customHeight="1" spans="1:7">
      <c r="A11" s="8"/>
      <c r="B11" s="7" t="s">
        <v>513</v>
      </c>
      <c r="C11" s="7">
        <v>30</v>
      </c>
      <c r="D11" s="9" t="s">
        <v>514</v>
      </c>
      <c r="E11" s="7" t="s">
        <v>515</v>
      </c>
      <c r="F11" s="10">
        <v>1</v>
      </c>
      <c r="G11" s="7" t="s">
        <v>516</v>
      </c>
    </row>
    <row r="12" ht="27" customHeight="1" spans="1:7">
      <c r="A12" s="8"/>
      <c r="B12" s="7" t="s">
        <v>517</v>
      </c>
      <c r="C12" s="7">
        <v>30</v>
      </c>
      <c r="D12" s="9" t="s">
        <v>514</v>
      </c>
      <c r="E12" s="7" t="s">
        <v>515</v>
      </c>
      <c r="F12" s="10">
        <v>1</v>
      </c>
      <c r="G12" s="7" t="s">
        <v>516</v>
      </c>
    </row>
    <row r="13" ht="28.5" customHeight="1" spans="1:7">
      <c r="A13" s="8"/>
      <c r="B13" s="7" t="s">
        <v>518</v>
      </c>
      <c r="C13" s="7">
        <v>3</v>
      </c>
      <c r="D13" s="9" t="s">
        <v>514</v>
      </c>
      <c r="E13" s="7" t="s">
        <v>519</v>
      </c>
      <c r="F13" s="10">
        <v>0.95</v>
      </c>
      <c r="G13" s="7" t="s">
        <v>520</v>
      </c>
    </row>
    <row r="14" ht="23.25" customHeight="1" spans="1:7">
      <c r="A14" s="8"/>
      <c r="B14" s="7" t="s">
        <v>521</v>
      </c>
      <c r="C14" s="7">
        <v>3</v>
      </c>
      <c r="D14" s="9" t="s">
        <v>514</v>
      </c>
      <c r="E14" s="7" t="s">
        <v>515</v>
      </c>
      <c r="F14" s="10">
        <v>1</v>
      </c>
      <c r="G14" s="7" t="s">
        <v>520</v>
      </c>
    </row>
    <row r="15" ht="30.75" customHeight="1" spans="1:7">
      <c r="A15" s="8"/>
      <c r="B15" s="7" t="s">
        <v>522</v>
      </c>
      <c r="C15" s="7">
        <v>3</v>
      </c>
      <c r="D15" s="9" t="s">
        <v>514</v>
      </c>
      <c r="E15" s="7" t="s">
        <v>519</v>
      </c>
      <c r="F15" s="10">
        <v>0.95</v>
      </c>
      <c r="G15" s="7" t="s">
        <v>520</v>
      </c>
    </row>
    <row r="16" ht="26.25" customHeight="1" spans="1:7">
      <c r="A16" s="8"/>
      <c r="B16" s="7" t="s">
        <v>523</v>
      </c>
      <c r="C16" s="7">
        <v>15</v>
      </c>
      <c r="D16" s="9" t="s">
        <v>514</v>
      </c>
      <c r="E16" s="7" t="s">
        <v>519</v>
      </c>
      <c r="F16" s="10">
        <v>0.95</v>
      </c>
      <c r="G16" s="7" t="s">
        <v>516</v>
      </c>
    </row>
    <row r="17" ht="23.25" customHeight="1" spans="1:7">
      <c r="A17" s="8"/>
      <c r="B17" s="7" t="s">
        <v>524</v>
      </c>
      <c r="C17" s="7">
        <v>3</v>
      </c>
      <c r="D17" s="9" t="s">
        <v>514</v>
      </c>
      <c r="E17" s="7" t="s">
        <v>519</v>
      </c>
      <c r="F17" s="10">
        <v>0.95</v>
      </c>
      <c r="G17" s="7" t="s">
        <v>520</v>
      </c>
    </row>
    <row r="18" ht="37.5" customHeight="1" spans="1:7">
      <c r="A18" s="8"/>
      <c r="B18" s="7" t="s">
        <v>525</v>
      </c>
      <c r="C18" s="7">
        <v>3</v>
      </c>
      <c r="D18" s="9" t="s">
        <v>514</v>
      </c>
      <c r="E18" s="7" t="s">
        <v>519</v>
      </c>
      <c r="F18" s="10">
        <v>0.95</v>
      </c>
      <c r="G18" s="7" t="s">
        <v>520</v>
      </c>
    </row>
    <row r="19" ht="25.5" customHeight="1" spans="1:7">
      <c r="A19" s="8"/>
      <c r="B19" s="7" t="s">
        <v>526</v>
      </c>
      <c r="C19" s="7">
        <v>5</v>
      </c>
      <c r="D19" s="9" t="s">
        <v>514</v>
      </c>
      <c r="E19" s="7" t="s">
        <v>519</v>
      </c>
      <c r="F19" s="10">
        <v>0.95</v>
      </c>
      <c r="G19" s="7" t="s">
        <v>520</v>
      </c>
    </row>
    <row r="20" ht="23.25" customHeight="1" spans="1:7">
      <c r="A20" s="8"/>
      <c r="B20" s="7" t="s">
        <v>527</v>
      </c>
      <c r="C20" s="7">
        <v>5</v>
      </c>
      <c r="D20" s="9" t="s">
        <v>514</v>
      </c>
      <c r="E20" s="7" t="s">
        <v>519</v>
      </c>
      <c r="F20" s="10">
        <v>0.95</v>
      </c>
      <c r="G20" s="7" t="s">
        <v>520</v>
      </c>
    </row>
    <row r="21" ht="23.25" customHeight="1" spans="1:7">
      <c r="A21" s="8"/>
      <c r="B21" s="7"/>
      <c r="C21" s="7"/>
      <c r="D21" s="9"/>
      <c r="E21" s="7"/>
      <c r="F21" s="10"/>
      <c r="G21" s="7"/>
    </row>
    <row r="22" ht="23.25" customHeight="1" spans="1:7">
      <c r="A22" s="8"/>
      <c r="B22" s="7"/>
      <c r="C22" s="7"/>
      <c r="D22" s="9"/>
      <c r="E22" s="7"/>
      <c r="F22" s="11"/>
      <c r="G22" s="7"/>
    </row>
    <row r="23" ht="23.25" customHeight="1" spans="1:7">
      <c r="A23" s="8"/>
      <c r="B23" s="7"/>
      <c r="C23" s="7"/>
      <c r="D23" s="9"/>
      <c r="E23" s="7"/>
      <c r="F23" s="10"/>
      <c r="G23" s="7"/>
    </row>
    <row r="24" ht="23.25" customHeight="1" spans="1:7">
      <c r="A24" s="8"/>
      <c r="B24" s="7"/>
      <c r="C24" s="7"/>
      <c r="D24" s="9"/>
      <c r="E24" s="12"/>
      <c r="F24" s="12"/>
      <c r="G24" s="12"/>
    </row>
    <row r="25" ht="23.25" customHeight="1" spans="1:7">
      <c r="A25" s="8"/>
      <c r="B25" s="7"/>
      <c r="C25" s="7"/>
      <c r="D25" s="9"/>
      <c r="E25" s="12"/>
      <c r="F25" s="12"/>
      <c r="G25" s="12"/>
    </row>
    <row r="26" spans="1:7">
      <c r="A26" s="13" t="s">
        <v>528</v>
      </c>
      <c r="B26" s="13"/>
      <c r="C26" s="13"/>
      <c r="D26" s="13"/>
      <c r="E26" s="13"/>
      <c r="F26" s="13"/>
      <c r="G26" s="13"/>
    </row>
    <row r="27" spans="1:7">
      <c r="A27" s="14"/>
      <c r="B27" s="14"/>
      <c r="C27" s="14"/>
      <c r="D27" s="14"/>
      <c r="E27" s="14"/>
      <c r="F27" s="14"/>
      <c r="G27" s="14"/>
    </row>
  </sheetData>
  <mergeCells count="12">
    <mergeCell ref="A2:G2"/>
    <mergeCell ref="B4:D4"/>
    <mergeCell ref="F4:G4"/>
    <mergeCell ref="F5:G5"/>
    <mergeCell ref="F6:G6"/>
    <mergeCell ref="B7:G7"/>
    <mergeCell ref="B8:G8"/>
    <mergeCell ref="B9:G9"/>
    <mergeCell ref="A5:A6"/>
    <mergeCell ref="A10:A25"/>
    <mergeCell ref="A26:G27"/>
    <mergeCell ref="B5:D6"/>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E11" sqref="E11"/>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16384" width="6.875" style="130"/>
  </cols>
  <sheetData>
    <row r="1" s="128" customFormat="1" customHeight="1" spans="1:7">
      <c r="A1" s="16" t="s">
        <v>311</v>
      </c>
      <c r="B1" s="131"/>
      <c r="C1" s="131"/>
      <c r="D1" s="131"/>
      <c r="E1" s="131"/>
      <c r="F1" s="131"/>
      <c r="G1" s="131"/>
    </row>
    <row r="2" s="128" customFormat="1" ht="38.25" customHeight="1" spans="1:7">
      <c r="A2" s="132" t="s">
        <v>312</v>
      </c>
      <c r="B2" s="133"/>
      <c r="C2" s="133"/>
      <c r="D2" s="133"/>
      <c r="E2" s="133"/>
      <c r="F2" s="133"/>
      <c r="G2" s="133"/>
    </row>
    <row r="3" s="128" customFormat="1" customHeight="1" spans="1:7">
      <c r="A3" s="134"/>
      <c r="B3" s="131"/>
      <c r="C3" s="131"/>
      <c r="D3" s="131"/>
      <c r="E3" s="131"/>
      <c r="F3" s="131"/>
      <c r="G3" s="131"/>
    </row>
    <row r="4" s="128"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8" customFormat="1" customHeight="1" spans="1:7">
      <c r="A7" s="140" t="s">
        <v>322</v>
      </c>
      <c r="B7" s="141">
        <v>96.1</v>
      </c>
      <c r="C7" s="142" t="s">
        <v>323</v>
      </c>
      <c r="D7" s="143">
        <v>96.46</v>
      </c>
      <c r="E7" s="143">
        <v>96.46</v>
      </c>
      <c r="F7" s="143"/>
      <c r="G7" s="143"/>
    </row>
    <row r="8" s="128" customFormat="1" customHeight="1" spans="1:7">
      <c r="A8" s="144" t="s">
        <v>324</v>
      </c>
      <c r="B8" s="145">
        <v>96.1</v>
      </c>
      <c r="C8" s="146"/>
      <c r="D8" s="147"/>
      <c r="E8" s="147"/>
      <c r="F8" s="147"/>
      <c r="G8" s="147"/>
    </row>
    <row r="9" s="128" customFormat="1" customHeight="1" spans="1:7">
      <c r="A9" s="144" t="s">
        <v>325</v>
      </c>
      <c r="B9" s="148"/>
      <c r="C9" s="146"/>
      <c r="D9" s="147"/>
      <c r="E9" s="147"/>
      <c r="F9" s="147"/>
      <c r="G9" s="147"/>
    </row>
    <row r="10" s="128" customFormat="1" customHeight="1" spans="1:7">
      <c r="A10" s="149" t="s">
        <v>326</v>
      </c>
      <c r="B10" s="150"/>
      <c r="C10" s="151"/>
      <c r="D10" s="147"/>
      <c r="E10" s="147"/>
      <c r="F10" s="147"/>
      <c r="G10" s="147"/>
    </row>
    <row r="11" s="128" customFormat="1" customHeight="1" spans="1:7">
      <c r="A11" s="152" t="s">
        <v>327</v>
      </c>
      <c r="B11" s="141">
        <v>0.36</v>
      </c>
      <c r="C11" s="153"/>
      <c r="D11" s="147"/>
      <c r="E11" s="147"/>
      <c r="F11" s="147"/>
      <c r="G11" s="147"/>
    </row>
    <row r="12" s="128" customFormat="1" customHeight="1" spans="1:7">
      <c r="A12" s="149" t="s">
        <v>324</v>
      </c>
      <c r="B12" s="145"/>
      <c r="C12" s="151"/>
      <c r="D12" s="147"/>
      <c r="E12" s="147"/>
      <c r="F12" s="147"/>
      <c r="G12" s="147"/>
    </row>
    <row r="13" s="128" customFormat="1" customHeight="1" spans="1:7">
      <c r="A13" s="149" t="s">
        <v>325</v>
      </c>
      <c r="B13" s="148"/>
      <c r="C13" s="151"/>
      <c r="D13" s="147"/>
      <c r="E13" s="147"/>
      <c r="F13" s="147"/>
      <c r="G13" s="147"/>
    </row>
    <row r="14" s="128" customFormat="1" customHeight="1" spans="1:13">
      <c r="A14" s="144" t="s">
        <v>326</v>
      </c>
      <c r="B14" s="150"/>
      <c r="C14" s="151"/>
      <c r="D14" s="147"/>
      <c r="E14" s="147"/>
      <c r="F14" s="147"/>
      <c r="G14" s="147"/>
      <c r="M14" s="161"/>
    </row>
    <row r="15" s="128" customFormat="1" customHeight="1" spans="1:7">
      <c r="A15" s="152"/>
      <c r="B15" s="154"/>
      <c r="C15" s="153"/>
      <c r="D15" s="155"/>
      <c r="E15" s="155"/>
      <c r="F15" s="155"/>
      <c r="G15" s="155"/>
    </row>
    <row r="16" s="128" customFormat="1" customHeight="1" spans="1:7">
      <c r="A16" s="152"/>
      <c r="B16" s="154"/>
      <c r="C16" s="154" t="s">
        <v>328</v>
      </c>
      <c r="D16" s="156">
        <f>E16+F16+G16</f>
        <v>0</v>
      </c>
      <c r="E16" s="157"/>
      <c r="F16" s="157">
        <f>B9+B13-F7</f>
        <v>0</v>
      </c>
      <c r="G16" s="157">
        <f>B10+B14-G7</f>
        <v>0</v>
      </c>
    </row>
    <row r="17" s="128" customFormat="1" customHeight="1" spans="1:7">
      <c r="A17" s="152"/>
      <c r="B17" s="154"/>
      <c r="C17" s="154"/>
      <c r="D17" s="157"/>
      <c r="E17" s="157"/>
      <c r="F17" s="157"/>
      <c r="G17" s="158"/>
    </row>
    <row r="18" s="128" customFormat="1" customHeight="1" spans="1:7">
      <c r="A18" s="152" t="s">
        <v>329</v>
      </c>
      <c r="B18" s="159">
        <f>B7+B11</f>
        <v>96.46</v>
      </c>
      <c r="C18" s="159" t="s">
        <v>330</v>
      </c>
      <c r="D18" s="157">
        <f>SUM(D7+D16)</f>
        <v>96.46</v>
      </c>
      <c r="E18" s="157">
        <f>SUM(E7+E16)</f>
        <v>96.46</v>
      </c>
      <c r="F18" s="157">
        <f>SUM(F7+F16)</f>
        <v>0</v>
      </c>
      <c r="G18" s="157">
        <f>SUM(G7+G16)</f>
        <v>0</v>
      </c>
    </row>
    <row r="19" customHeight="1" spans="1:6">
      <c r="A19" s="160"/>
      <c r="B19" s="160"/>
      <c r="C19" s="160"/>
      <c r="D19" s="160"/>
      <c r="E19" s="160"/>
      <c r="F19" s="16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7"/>
  <sheetViews>
    <sheetView showGridLines="0" showZeros="0" workbookViewId="0">
      <selection activeCell="D13" sqref="D13"/>
    </sheetView>
  </sheetViews>
  <sheetFormatPr defaultColWidth="23.625" defaultRowHeight="12.75" customHeight="1" outlineLevelCol="4"/>
  <cols>
    <col min="1" max="1" width="23.625" style="25" customWidth="1"/>
    <col min="2" max="2" width="44.625" style="25" customWidth="1"/>
    <col min="3" max="4" width="15.375" style="25" customWidth="1"/>
    <col min="5" max="5" width="20.625" style="25" customWidth="1"/>
    <col min="6" max="255" width="6.875" style="25" customWidth="1"/>
    <col min="256" max="16384" width="23.625" style="25"/>
  </cols>
  <sheetData>
    <row r="1" ht="20.1" customHeight="1" spans="1:1">
      <c r="A1" s="26" t="s">
        <v>331</v>
      </c>
    </row>
    <row r="2" ht="36" customHeight="1" spans="1:5">
      <c r="A2" s="119" t="s">
        <v>332</v>
      </c>
      <c r="B2" s="99"/>
      <c r="C2" s="99"/>
      <c r="D2" s="99"/>
      <c r="E2" s="99"/>
    </row>
    <row r="3" ht="20.1" customHeight="1" spans="1:5">
      <c r="A3" s="110"/>
      <c r="B3" s="99"/>
      <c r="C3" s="99"/>
      <c r="D3" s="99"/>
      <c r="E3" s="99"/>
    </row>
    <row r="4" ht="20.1" customHeight="1" spans="1:5">
      <c r="A4" s="34"/>
      <c r="B4" s="33"/>
      <c r="C4" s="33"/>
      <c r="D4" s="33"/>
      <c r="E4" s="127" t="s">
        <v>313</v>
      </c>
    </row>
    <row r="5" ht="20.1" customHeight="1" spans="1:5">
      <c r="A5" s="40" t="s">
        <v>333</v>
      </c>
      <c r="B5" s="40"/>
      <c r="C5" s="40" t="s">
        <v>334</v>
      </c>
      <c r="D5" s="40"/>
      <c r="E5" s="40"/>
    </row>
    <row r="6" ht="20.1" customHeight="1" spans="1:5">
      <c r="A6" s="39" t="s">
        <v>335</v>
      </c>
      <c r="B6" s="39" t="s">
        <v>336</v>
      </c>
      <c r="C6" s="39" t="s">
        <v>337</v>
      </c>
      <c r="D6" s="39" t="s">
        <v>338</v>
      </c>
      <c r="E6" s="39" t="s">
        <v>339</v>
      </c>
    </row>
    <row r="7" ht="20.1" customHeight="1" spans="1:5">
      <c r="A7" s="43" t="s">
        <v>340</v>
      </c>
      <c r="B7" s="44" t="s">
        <v>341</v>
      </c>
      <c r="C7" s="39">
        <v>96.1</v>
      </c>
      <c r="D7" s="39">
        <v>88.6</v>
      </c>
      <c r="E7" s="41">
        <v>7.5</v>
      </c>
    </row>
    <row r="8" ht="20.1" customHeight="1" spans="1:5">
      <c r="A8" s="43" t="s">
        <v>342</v>
      </c>
      <c r="B8" s="44" t="s">
        <v>343</v>
      </c>
      <c r="C8" s="39">
        <v>80.74</v>
      </c>
      <c r="D8" s="39">
        <v>73.24</v>
      </c>
      <c r="E8" s="41">
        <v>7.5</v>
      </c>
    </row>
    <row r="9" ht="20.1" customHeight="1" spans="1:5">
      <c r="A9" s="43" t="s">
        <v>344</v>
      </c>
      <c r="B9" s="44" t="s">
        <v>345</v>
      </c>
      <c r="C9" s="39">
        <v>73.24</v>
      </c>
      <c r="D9" s="39">
        <v>73.24</v>
      </c>
      <c r="E9" s="41"/>
    </row>
    <row r="10" ht="20.1" customHeight="1" spans="1:5">
      <c r="A10" s="43" t="s">
        <v>346</v>
      </c>
      <c r="B10" s="44" t="s">
        <v>347</v>
      </c>
      <c r="C10" s="39">
        <v>7.5</v>
      </c>
      <c r="D10" s="39"/>
      <c r="E10" s="41">
        <v>7.5</v>
      </c>
    </row>
    <row r="11" ht="20.1" customHeight="1" spans="1:5">
      <c r="A11" s="43" t="s">
        <v>348</v>
      </c>
      <c r="B11" s="44" t="s">
        <v>349</v>
      </c>
      <c r="C11" s="39">
        <v>7.77</v>
      </c>
      <c r="D11" s="39">
        <v>7.77</v>
      </c>
      <c r="E11" s="41"/>
    </row>
    <row r="12" ht="20.1" customHeight="1" spans="1:5">
      <c r="A12" s="43" t="s">
        <v>350</v>
      </c>
      <c r="B12" s="44" t="s">
        <v>351</v>
      </c>
      <c r="C12" s="39">
        <v>7.77</v>
      </c>
      <c r="D12" s="39">
        <v>7.77</v>
      </c>
      <c r="E12" s="41"/>
    </row>
    <row r="13" ht="20.1" customHeight="1" spans="1:5">
      <c r="A13" s="43" t="s">
        <v>352</v>
      </c>
      <c r="B13" s="48" t="s">
        <v>353</v>
      </c>
      <c r="C13" s="39">
        <v>5.18</v>
      </c>
      <c r="D13" s="39">
        <v>5.18</v>
      </c>
      <c r="E13" s="41"/>
    </row>
    <row r="14" ht="20.1" customHeight="1" spans="1:5">
      <c r="A14" s="43" t="s">
        <v>354</v>
      </c>
      <c r="B14" s="49" t="s">
        <v>355</v>
      </c>
      <c r="C14" s="39">
        <v>2.59</v>
      </c>
      <c r="D14" s="39">
        <v>2.59</v>
      </c>
      <c r="E14" s="41"/>
    </row>
    <row r="15" ht="20.1" customHeight="1" spans="1:5">
      <c r="A15" s="43" t="s">
        <v>356</v>
      </c>
      <c r="B15" s="44" t="s">
        <v>357</v>
      </c>
      <c r="C15" s="39">
        <v>3.71</v>
      </c>
      <c r="D15" s="39">
        <v>3.71</v>
      </c>
      <c r="E15" s="41"/>
    </row>
    <row r="16" ht="20.1" customHeight="1" spans="1:5">
      <c r="A16" s="43" t="s">
        <v>358</v>
      </c>
      <c r="B16" s="50" t="s">
        <v>359</v>
      </c>
      <c r="C16" s="39">
        <v>3.71</v>
      </c>
      <c r="D16" s="39">
        <v>3.71</v>
      </c>
      <c r="E16" s="41"/>
    </row>
    <row r="17" ht="20.1" customHeight="1" spans="1:5">
      <c r="A17" s="43" t="s">
        <v>360</v>
      </c>
      <c r="B17" s="50" t="s">
        <v>361</v>
      </c>
      <c r="C17" s="39">
        <v>3.07</v>
      </c>
      <c r="D17" s="39">
        <v>3.07</v>
      </c>
      <c r="E17" s="41"/>
    </row>
    <row r="18" ht="20.1" customHeight="1" spans="1:5">
      <c r="A18" s="43" t="s">
        <v>362</v>
      </c>
      <c r="B18" s="50" t="s">
        <v>363</v>
      </c>
      <c r="C18" s="39">
        <v>0.64</v>
      </c>
      <c r="D18" s="39">
        <v>0.64</v>
      </c>
      <c r="E18" s="41"/>
    </row>
    <row r="19" ht="20.1" customHeight="1" spans="1:5">
      <c r="A19" s="43" t="s">
        <v>364</v>
      </c>
      <c r="B19" s="50" t="s">
        <v>365</v>
      </c>
      <c r="C19" s="39">
        <v>3.88</v>
      </c>
      <c r="D19" s="39">
        <v>3.88</v>
      </c>
      <c r="E19" s="41"/>
    </row>
    <row r="20" ht="20.1" customHeight="1" spans="1:5">
      <c r="A20" s="43" t="s">
        <v>366</v>
      </c>
      <c r="B20" s="44" t="s">
        <v>367</v>
      </c>
      <c r="C20" s="39">
        <v>3.88</v>
      </c>
      <c r="D20" s="39">
        <v>3.88</v>
      </c>
      <c r="E20" s="51"/>
    </row>
    <row r="21" ht="20.1" customHeight="1" spans="1:5">
      <c r="A21" s="37" t="s">
        <v>368</v>
      </c>
      <c r="B21" s="44" t="s">
        <v>369</v>
      </c>
      <c r="C21" s="39">
        <v>3.88</v>
      </c>
      <c r="D21" s="39">
        <v>3.88</v>
      </c>
      <c r="E21" s="45"/>
    </row>
    <row r="22" customHeight="1" spans="1:5">
      <c r="A22" s="27"/>
      <c r="B22" s="27"/>
      <c r="C22" s="27"/>
      <c r="D22" s="27"/>
      <c r="E22" s="27"/>
    </row>
    <row r="23" customHeight="1" spans="1:5">
      <c r="A23" s="27"/>
      <c r="B23" s="27"/>
      <c r="C23" s="27"/>
      <c r="D23" s="27"/>
      <c r="E23" s="27"/>
    </row>
    <row r="24" customHeight="1" spans="1:5">
      <c r="A24" s="27"/>
      <c r="B24" s="27"/>
      <c r="C24" s="27"/>
      <c r="D24" s="27"/>
      <c r="E24" s="27"/>
    </row>
    <row r="25" customHeight="1" spans="1:5">
      <c r="A25" s="27"/>
      <c r="B25" s="27"/>
      <c r="D25" s="27"/>
      <c r="E25" s="27"/>
    </row>
    <row r="26" customHeight="1" spans="1:5">
      <c r="A26" s="27"/>
      <c r="B26" s="27"/>
      <c r="D26" s="27"/>
      <c r="E26" s="27"/>
    </row>
    <row r="27" s="27" customFormat="1" customHeight="1"/>
    <row r="28" customHeight="1" spans="1:2">
      <c r="A28" s="27"/>
      <c r="B28" s="27"/>
    </row>
    <row r="29" customHeight="1" spans="1:4">
      <c r="A29" s="27"/>
      <c r="B29" s="27"/>
      <c r="D29" s="27"/>
    </row>
    <row r="30" customHeight="1" spans="1:2">
      <c r="A30" s="27"/>
      <c r="B30" s="27"/>
    </row>
    <row r="31" customHeight="1" spans="1:2">
      <c r="A31" s="27"/>
      <c r="B31" s="27"/>
    </row>
    <row r="32" customHeight="1" spans="2:3">
      <c r="B32" s="27"/>
      <c r="C32" s="27"/>
    </row>
    <row r="34" customHeight="1" spans="1:1">
      <c r="A34" s="27"/>
    </row>
    <row r="36" customHeight="1" spans="2:2">
      <c r="B36" s="27"/>
    </row>
    <row r="37" customHeight="1" spans="2:2">
      <c r="B37" s="27"/>
    </row>
  </sheetData>
  <mergeCells count="2">
    <mergeCell ref="A5:B5"/>
    <mergeCell ref="C5:E5"/>
  </mergeCells>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44"/>
  <sheetViews>
    <sheetView showGridLines="0" showZeros="0" workbookViewId="0">
      <selection activeCell="D9" sqref="D9"/>
    </sheetView>
  </sheetViews>
  <sheetFormatPr defaultColWidth="6.875" defaultRowHeight="20.1" customHeight="1"/>
  <cols>
    <col min="1" max="1" width="14.5" style="25" customWidth="1"/>
    <col min="2" max="2" width="33.375" style="25" customWidth="1"/>
    <col min="3" max="4" width="20.625" style="25" customWidth="1"/>
    <col min="5" max="5" width="43.375" style="25" customWidth="1"/>
    <col min="6" max="16384" width="6.875" style="25"/>
  </cols>
  <sheetData>
    <row r="1" customHeight="1" spans="1:5">
      <c r="A1" s="26" t="s">
        <v>370</v>
      </c>
      <c r="E1" s="118"/>
    </row>
    <row r="2" ht="44.25" customHeight="1" spans="1:5">
      <c r="A2" s="119" t="s">
        <v>371</v>
      </c>
      <c r="B2" s="120"/>
      <c r="C2" s="120"/>
      <c r="D2" s="120"/>
      <c r="E2" s="120"/>
    </row>
    <row r="3" customHeight="1" spans="1:5">
      <c r="A3" s="120"/>
      <c r="B3" s="120"/>
      <c r="C3" s="120"/>
      <c r="D3" s="120"/>
      <c r="E3" s="120"/>
    </row>
    <row r="4" s="111" customFormat="1" customHeight="1" spans="1:5">
      <c r="A4" s="34"/>
      <c r="B4" s="33"/>
      <c r="C4" s="33"/>
      <c r="D4" s="33"/>
      <c r="E4" s="121" t="s">
        <v>313</v>
      </c>
    </row>
    <row r="5" s="111" customFormat="1" customHeight="1" spans="1:5">
      <c r="A5" s="40" t="s">
        <v>372</v>
      </c>
      <c r="B5" s="40"/>
      <c r="C5" s="40" t="s">
        <v>373</v>
      </c>
      <c r="D5" s="40"/>
      <c r="E5" s="40"/>
    </row>
    <row r="6" s="111" customFormat="1" customHeight="1" spans="1:5">
      <c r="A6" s="40" t="s">
        <v>335</v>
      </c>
      <c r="B6" s="40" t="s">
        <v>336</v>
      </c>
      <c r="C6" s="40" t="s">
        <v>318</v>
      </c>
      <c r="D6" s="40" t="s">
        <v>374</v>
      </c>
      <c r="E6" s="40" t="s">
        <v>375</v>
      </c>
    </row>
    <row r="7" s="111" customFormat="1" customHeight="1" spans="1:10">
      <c r="A7" s="122" t="s">
        <v>376</v>
      </c>
      <c r="B7" s="123" t="s">
        <v>377</v>
      </c>
      <c r="C7" s="60">
        <v>88.62</v>
      </c>
      <c r="D7" s="60">
        <f>SUM(D8,D19,D35)</f>
        <v>68.49</v>
      </c>
      <c r="E7" s="60">
        <f>SUM(E8,E19,E35)</f>
        <v>20.13</v>
      </c>
      <c r="J7" s="97"/>
    </row>
    <row r="8" s="111" customFormat="1" customHeight="1" spans="1:7">
      <c r="A8" s="124" t="s">
        <v>378</v>
      </c>
      <c r="B8" s="125" t="s">
        <v>379</v>
      </c>
      <c r="C8" s="87">
        <v>68.49</v>
      </c>
      <c r="D8" s="87">
        <v>68.49</v>
      </c>
      <c r="E8" s="60"/>
      <c r="G8" s="97"/>
    </row>
    <row r="9" s="111" customFormat="1" customHeight="1" spans="1:11">
      <c r="A9" s="124" t="s">
        <v>380</v>
      </c>
      <c r="B9" s="125" t="s">
        <v>381</v>
      </c>
      <c r="C9" s="60">
        <v>16.22</v>
      </c>
      <c r="D9" s="60">
        <v>16.22</v>
      </c>
      <c r="E9" s="60"/>
      <c r="F9" s="97"/>
      <c r="G9" s="97"/>
      <c r="K9" s="97"/>
    </row>
    <row r="10" s="111" customFormat="1" customHeight="1" spans="1:8">
      <c r="A10" s="124" t="s">
        <v>382</v>
      </c>
      <c r="B10" s="125" t="s">
        <v>383</v>
      </c>
      <c r="C10" s="60">
        <v>0.62</v>
      </c>
      <c r="D10" s="60">
        <v>0.62</v>
      </c>
      <c r="E10" s="60"/>
      <c r="F10" s="97"/>
      <c r="H10" s="97"/>
    </row>
    <row r="11" s="111" customFormat="1" customHeight="1" spans="1:8">
      <c r="A11" s="124" t="s">
        <v>384</v>
      </c>
      <c r="B11" s="125" t="s">
        <v>385</v>
      </c>
      <c r="C11" s="60">
        <v>34.03</v>
      </c>
      <c r="D11" s="60">
        <v>34.03</v>
      </c>
      <c r="E11" s="60"/>
      <c r="F11" s="97"/>
      <c r="G11" s="97"/>
      <c r="H11" s="97"/>
    </row>
    <row r="12" s="111" customFormat="1" customHeight="1" spans="1:10">
      <c r="A12" s="124" t="s">
        <v>386</v>
      </c>
      <c r="B12" s="125" t="s">
        <v>387</v>
      </c>
      <c r="C12" s="60">
        <v>5.18</v>
      </c>
      <c r="D12" s="60">
        <v>5.18</v>
      </c>
      <c r="E12" s="60"/>
      <c r="F12" s="97"/>
      <c r="J12" s="97"/>
    </row>
    <row r="13" s="111" customFormat="1" customHeight="1" spans="1:11">
      <c r="A13" s="124" t="s">
        <v>388</v>
      </c>
      <c r="B13" s="125" t="s">
        <v>389</v>
      </c>
      <c r="C13" s="60">
        <v>2.59</v>
      </c>
      <c r="D13" s="60">
        <v>2.59</v>
      </c>
      <c r="E13" s="60"/>
      <c r="F13" s="97"/>
      <c r="G13" s="97"/>
      <c r="K13" s="97"/>
    </row>
    <row r="14" s="111" customFormat="1" customHeight="1" spans="1:11">
      <c r="A14" s="124" t="s">
        <v>390</v>
      </c>
      <c r="B14" s="125" t="s">
        <v>391</v>
      </c>
      <c r="C14" s="60">
        <v>3.07</v>
      </c>
      <c r="D14" s="60">
        <v>3.07</v>
      </c>
      <c r="E14" s="60"/>
      <c r="F14" s="97"/>
      <c r="G14" s="97"/>
      <c r="H14" s="97"/>
      <c r="K14" s="97"/>
    </row>
    <row r="15" s="111" customFormat="1" customHeight="1" spans="1:11">
      <c r="A15" s="124" t="s">
        <v>392</v>
      </c>
      <c r="B15" s="125" t="s">
        <v>393</v>
      </c>
      <c r="C15" s="60">
        <v>0.26</v>
      </c>
      <c r="D15" s="60">
        <v>0.26</v>
      </c>
      <c r="E15" s="60"/>
      <c r="F15" s="97"/>
      <c r="G15" s="97"/>
      <c r="K15" s="97"/>
    </row>
    <row r="16" s="111" customFormat="1" customHeight="1" spans="1:11">
      <c r="A16" s="124" t="s">
        <v>394</v>
      </c>
      <c r="B16" s="125" t="s">
        <v>395</v>
      </c>
      <c r="C16" s="60">
        <v>3.88</v>
      </c>
      <c r="D16" s="60">
        <v>3.88</v>
      </c>
      <c r="E16" s="60"/>
      <c r="F16" s="97"/>
      <c r="G16" s="97"/>
      <c r="K16" s="97"/>
    </row>
    <row r="17" s="111" customFormat="1" customHeight="1" spans="1:11">
      <c r="A17" s="124" t="s">
        <v>396</v>
      </c>
      <c r="B17" s="125" t="s">
        <v>397</v>
      </c>
      <c r="C17" s="60">
        <v>0.64</v>
      </c>
      <c r="D17" s="60">
        <v>0.64</v>
      </c>
      <c r="E17" s="60"/>
      <c r="F17" s="97"/>
      <c r="G17" s="97"/>
      <c r="I17" s="97"/>
      <c r="K17" s="97"/>
    </row>
    <row r="18" s="111" customFormat="1" customHeight="1" spans="1:11">
      <c r="A18" s="124" t="s">
        <v>398</v>
      </c>
      <c r="B18" s="125" t="s">
        <v>399</v>
      </c>
      <c r="C18" s="60">
        <v>2</v>
      </c>
      <c r="D18" s="60">
        <v>2</v>
      </c>
      <c r="E18" s="60"/>
      <c r="F18" s="97"/>
      <c r="G18" s="97"/>
      <c r="K18" s="97"/>
    </row>
    <row r="19" s="111" customFormat="1" customHeight="1" spans="1:7">
      <c r="A19" s="124" t="s">
        <v>400</v>
      </c>
      <c r="B19" s="125" t="s">
        <v>401</v>
      </c>
      <c r="C19" s="87">
        <v>20.13</v>
      </c>
      <c r="D19" s="87"/>
      <c r="E19" s="60">
        <v>20.13</v>
      </c>
      <c r="F19" s="97"/>
      <c r="G19" s="97"/>
    </row>
    <row r="20" s="111" customFormat="1" customHeight="1" spans="1:14">
      <c r="A20" s="124" t="s">
        <v>402</v>
      </c>
      <c r="B20" s="88" t="s">
        <v>403</v>
      </c>
      <c r="C20" s="60"/>
      <c r="D20" s="60">
        <v>7.52</v>
      </c>
      <c r="E20" s="60">
        <v>7.52</v>
      </c>
      <c r="F20" s="97"/>
      <c r="G20" s="97"/>
      <c r="H20" s="97"/>
      <c r="N20" s="97"/>
    </row>
    <row r="21" s="111" customFormat="1" customHeight="1" spans="1:7">
      <c r="A21" s="124" t="s">
        <v>404</v>
      </c>
      <c r="B21" s="126" t="s">
        <v>405</v>
      </c>
      <c r="C21" s="60"/>
      <c r="D21" s="60"/>
      <c r="E21" s="60"/>
      <c r="F21" s="97"/>
      <c r="G21" s="97"/>
    </row>
    <row r="22" s="111" customFormat="1" customHeight="1" spans="1:10">
      <c r="A22" s="124" t="s">
        <v>406</v>
      </c>
      <c r="B22" s="126" t="s">
        <v>407</v>
      </c>
      <c r="C22" s="60"/>
      <c r="D22" s="60"/>
      <c r="E22" s="60"/>
      <c r="F22" s="97"/>
      <c r="H22" s="97"/>
      <c r="J22" s="97"/>
    </row>
    <row r="23" s="111" customFormat="1" customHeight="1" spans="1:8">
      <c r="A23" s="124" t="s">
        <v>408</v>
      </c>
      <c r="B23" s="126" t="s">
        <v>409</v>
      </c>
      <c r="C23" s="60"/>
      <c r="D23" s="60"/>
      <c r="E23" s="60"/>
      <c r="F23" s="97"/>
      <c r="G23" s="97"/>
      <c r="H23" s="97"/>
    </row>
    <row r="24" s="111" customFormat="1" customHeight="1" spans="1:6">
      <c r="A24" s="124" t="s">
        <v>410</v>
      </c>
      <c r="B24" s="126" t="s">
        <v>411</v>
      </c>
      <c r="C24" s="60"/>
      <c r="D24" s="60"/>
      <c r="E24" s="60"/>
      <c r="F24" s="97"/>
    </row>
    <row r="25" s="111" customFormat="1" customHeight="1" spans="1:12">
      <c r="A25" s="124" t="s">
        <v>412</v>
      </c>
      <c r="B25" s="126" t="s">
        <v>413</v>
      </c>
      <c r="C25" s="60"/>
      <c r="D25" s="60"/>
      <c r="E25" s="60"/>
      <c r="F25" s="97"/>
      <c r="G25" s="97"/>
      <c r="I25" s="97"/>
      <c r="L25" s="97"/>
    </row>
    <row r="26" s="111" customFormat="1" customHeight="1" spans="1:8">
      <c r="A26" s="124" t="s">
        <v>414</v>
      </c>
      <c r="B26" s="126" t="s">
        <v>415</v>
      </c>
      <c r="C26" s="60"/>
      <c r="D26" s="60"/>
      <c r="E26" s="60"/>
      <c r="F26" s="97"/>
      <c r="G26" s="97"/>
      <c r="H26" s="97"/>
    </row>
    <row r="27" s="111" customFormat="1" customHeight="1" spans="1:7">
      <c r="A27" s="124" t="s">
        <v>416</v>
      </c>
      <c r="B27" s="126" t="s">
        <v>417</v>
      </c>
      <c r="C27" s="60"/>
      <c r="D27" s="60"/>
      <c r="E27" s="60"/>
      <c r="F27" s="97"/>
      <c r="G27" s="97"/>
    </row>
    <row r="28" s="111" customFormat="1" customHeight="1" spans="1:7">
      <c r="A28" s="124" t="s">
        <v>418</v>
      </c>
      <c r="B28" s="126" t="s">
        <v>419</v>
      </c>
      <c r="C28" s="60"/>
      <c r="D28" s="60"/>
      <c r="E28" s="60"/>
      <c r="F28" s="97"/>
      <c r="G28" s="97"/>
    </row>
    <row r="29" s="111" customFormat="1" customHeight="1" spans="1:7">
      <c r="A29" s="124" t="s">
        <v>420</v>
      </c>
      <c r="B29" s="88" t="s">
        <v>421</v>
      </c>
      <c r="C29" s="60"/>
      <c r="D29" s="60">
        <v>7.2</v>
      </c>
      <c r="E29" s="60">
        <v>7.2</v>
      </c>
      <c r="F29" s="97"/>
      <c r="G29" s="97"/>
    </row>
    <row r="30" s="111" customFormat="1" customHeight="1" spans="1:10">
      <c r="A30" s="124" t="s">
        <v>422</v>
      </c>
      <c r="B30" s="126" t="s">
        <v>423</v>
      </c>
      <c r="C30" s="60"/>
      <c r="D30" s="60">
        <v>0.28</v>
      </c>
      <c r="E30" s="60">
        <v>0.28</v>
      </c>
      <c r="F30" s="97"/>
      <c r="G30" s="97"/>
      <c r="H30" s="97"/>
      <c r="I30" s="97"/>
      <c r="J30" s="97"/>
    </row>
    <row r="31" s="111" customFormat="1" customHeight="1" spans="1:8">
      <c r="A31" s="124" t="s">
        <v>424</v>
      </c>
      <c r="B31" s="126" t="s">
        <v>425</v>
      </c>
      <c r="C31" s="60"/>
      <c r="D31" s="60">
        <v>0.49</v>
      </c>
      <c r="E31" s="60">
        <v>0.49</v>
      </c>
      <c r="F31" s="97"/>
      <c r="G31" s="97"/>
      <c r="H31" s="97"/>
    </row>
    <row r="32" s="111" customFormat="1" customHeight="1" spans="1:9">
      <c r="A32" s="124" t="s">
        <v>426</v>
      </c>
      <c r="B32" s="88" t="s">
        <v>427</v>
      </c>
      <c r="C32" s="60"/>
      <c r="D32" s="60">
        <v>0.65</v>
      </c>
      <c r="E32" s="60">
        <v>0.65</v>
      </c>
      <c r="F32" s="97"/>
      <c r="G32" s="97"/>
      <c r="H32" s="97"/>
      <c r="I32" s="97"/>
    </row>
    <row r="33" s="111" customFormat="1" customHeight="1" spans="1:7">
      <c r="A33" s="124" t="s">
        <v>428</v>
      </c>
      <c r="B33" s="126" t="s">
        <v>429</v>
      </c>
      <c r="C33" s="60"/>
      <c r="D33" s="60">
        <v>0.49</v>
      </c>
      <c r="E33" s="60">
        <v>0.49</v>
      </c>
      <c r="F33" s="97"/>
      <c r="G33" s="97"/>
    </row>
    <row r="34" s="111" customFormat="1" customHeight="1" spans="1:16">
      <c r="A34" s="124" t="s">
        <v>430</v>
      </c>
      <c r="B34" s="126" t="s">
        <v>431</v>
      </c>
      <c r="C34" s="60"/>
      <c r="D34" s="60">
        <v>3.5</v>
      </c>
      <c r="E34" s="60">
        <v>3.5</v>
      </c>
      <c r="F34" s="97"/>
      <c r="G34" s="97"/>
      <c r="I34" s="97"/>
      <c r="P34" s="97"/>
    </row>
    <row r="35" s="111" customFormat="1" customHeight="1" spans="1:8">
      <c r="A35" s="124" t="s">
        <v>432</v>
      </c>
      <c r="B35" s="125" t="s">
        <v>433</v>
      </c>
      <c r="C35" s="87"/>
      <c r="D35" s="87"/>
      <c r="E35" s="60"/>
      <c r="F35" s="97"/>
      <c r="H35" s="97"/>
    </row>
    <row r="36" s="111" customFormat="1" customHeight="1" spans="1:7">
      <c r="A36" s="124" t="s">
        <v>434</v>
      </c>
      <c r="B36" s="126" t="s">
        <v>435</v>
      </c>
      <c r="C36" s="60"/>
      <c r="D36" s="60"/>
      <c r="E36" s="60"/>
      <c r="F36" s="97"/>
      <c r="G36" s="97"/>
    </row>
    <row r="37" s="111" customFormat="1" customHeight="1" spans="1:10">
      <c r="A37" s="124" t="s">
        <v>436</v>
      </c>
      <c r="B37" s="126" t="s">
        <v>437</v>
      </c>
      <c r="C37" s="60"/>
      <c r="D37" s="60"/>
      <c r="E37" s="60"/>
      <c r="F37" s="97"/>
      <c r="G37" s="97"/>
      <c r="I37" s="97"/>
      <c r="J37" s="97"/>
    </row>
    <row r="38" s="111" customFormat="1" customHeight="1" spans="1:8">
      <c r="A38" s="124" t="s">
        <v>438</v>
      </c>
      <c r="B38" s="126" t="s">
        <v>397</v>
      </c>
      <c r="C38" s="60"/>
      <c r="D38" s="60"/>
      <c r="E38" s="60"/>
      <c r="F38" s="97"/>
      <c r="G38" s="97"/>
      <c r="H38" s="97"/>
    </row>
    <row r="39" s="111" customFormat="1" customHeight="1" spans="1:7">
      <c r="A39" s="124" t="s">
        <v>439</v>
      </c>
      <c r="B39" s="126" t="s">
        <v>440</v>
      </c>
      <c r="C39" s="60"/>
      <c r="D39" s="60"/>
      <c r="E39" s="60"/>
      <c r="F39" s="97"/>
      <c r="G39" s="97"/>
    </row>
    <row r="40" s="111" customFormat="1" customHeight="1" spans="1:7">
      <c r="A40" s="124" t="s">
        <v>441</v>
      </c>
      <c r="B40" s="126" t="s">
        <v>442</v>
      </c>
      <c r="C40" s="60"/>
      <c r="D40" s="60"/>
      <c r="E40" s="60"/>
      <c r="F40" s="97"/>
      <c r="G40" s="97"/>
    </row>
    <row r="41" s="111" customFormat="1" customHeight="1" spans="1:7">
      <c r="A41" s="124" t="s">
        <v>443</v>
      </c>
      <c r="B41" s="126" t="s">
        <v>444</v>
      </c>
      <c r="C41" s="60"/>
      <c r="D41" s="60"/>
      <c r="E41" s="60"/>
      <c r="F41" s="97"/>
      <c r="G41" s="97"/>
    </row>
    <row r="42" s="111" customFormat="1" customHeight="1" spans="1:6">
      <c r="A42" s="124" t="s">
        <v>445</v>
      </c>
      <c r="B42" s="126" t="s">
        <v>446</v>
      </c>
      <c r="C42" s="60"/>
      <c r="D42" s="60"/>
      <c r="E42" s="60"/>
      <c r="F42" s="97"/>
    </row>
    <row r="43" customHeight="1" spans="3:5">
      <c r="C43" s="27"/>
      <c r="D43" s="27"/>
      <c r="E43" s="27"/>
    </row>
    <row r="44" customHeight="1" spans="4:14">
      <c r="D44" s="27"/>
      <c r="E44" s="27"/>
      <c r="F44" s="27"/>
      <c r="N44" s="27"/>
    </row>
  </sheetData>
  <mergeCells count="2">
    <mergeCell ref="A5:B5"/>
    <mergeCell ref="C5:E5"/>
  </mergeCells>
  <printOptions horizontalCentered="1"/>
  <pageMargins left="0" right="0" top="0" bottom="0.26" header="0.17" footer="0.1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6" sqref="L6:L7"/>
    </sheetView>
  </sheetViews>
  <sheetFormatPr defaultColWidth="6.875" defaultRowHeight="12.75" customHeight="1"/>
  <cols>
    <col min="1" max="6" width="11.625" style="25" hidden="1" customWidth="1"/>
    <col min="7" max="11" width="19.625" style="25" customWidth="1"/>
    <col min="12" max="12" width="27.375" style="25" customWidth="1"/>
    <col min="13" max="16384" width="6.875" style="25"/>
  </cols>
  <sheetData>
    <row r="1" ht="20.1" customHeight="1" spans="1:12">
      <c r="A1" s="26" t="s">
        <v>447</v>
      </c>
      <c r="G1" s="109" t="s">
        <v>447</v>
      </c>
      <c r="L1" s="116"/>
    </row>
    <row r="2" ht="42" customHeight="1" spans="1:12">
      <c r="A2" s="98" t="s">
        <v>448</v>
      </c>
      <c r="B2" s="99"/>
      <c r="C2" s="99"/>
      <c r="D2" s="99"/>
      <c r="E2" s="99"/>
      <c r="F2" s="99"/>
      <c r="G2" s="98" t="s">
        <v>449</v>
      </c>
      <c r="H2" s="99"/>
      <c r="I2" s="99"/>
      <c r="J2" s="99"/>
      <c r="K2" s="99"/>
      <c r="L2" s="99"/>
    </row>
    <row r="3" ht="20.1" customHeight="1" spans="1:12">
      <c r="A3" s="110"/>
      <c r="B3" s="99"/>
      <c r="C3" s="99"/>
      <c r="D3" s="99"/>
      <c r="E3" s="99"/>
      <c r="F3" s="99"/>
      <c r="G3" s="99"/>
      <c r="H3" s="99"/>
      <c r="I3" s="99"/>
      <c r="J3" s="99"/>
      <c r="K3" s="99"/>
      <c r="L3" s="99"/>
    </row>
    <row r="4" ht="20.1" customHeight="1" spans="1:12">
      <c r="A4" s="111"/>
      <c r="B4" s="111"/>
      <c r="C4" s="111"/>
      <c r="D4" s="111"/>
      <c r="E4" s="111"/>
      <c r="F4" s="111"/>
      <c r="G4" s="111"/>
      <c r="H4" s="111"/>
      <c r="I4" s="111"/>
      <c r="J4" s="111"/>
      <c r="K4" s="111"/>
      <c r="L4" s="35" t="s">
        <v>313</v>
      </c>
    </row>
    <row r="5" ht="28.5" customHeight="1" spans="1:12">
      <c r="A5" s="40" t="s">
        <v>450</v>
      </c>
      <c r="B5" s="40"/>
      <c r="C5" s="40"/>
      <c r="D5" s="40"/>
      <c r="E5" s="40"/>
      <c r="F5" s="103"/>
      <c r="G5" s="40" t="s">
        <v>334</v>
      </c>
      <c r="H5" s="40"/>
      <c r="I5" s="40"/>
      <c r="J5" s="40"/>
      <c r="K5" s="40"/>
      <c r="L5" s="40"/>
    </row>
    <row r="6" ht="28.5" customHeight="1" spans="1:12">
      <c r="A6" s="39" t="s">
        <v>318</v>
      </c>
      <c r="B6" s="112" t="s">
        <v>451</v>
      </c>
      <c r="C6" s="39" t="s">
        <v>452</v>
      </c>
      <c r="D6" s="39"/>
      <c r="E6" s="39"/>
      <c r="F6" s="41" t="s">
        <v>453</v>
      </c>
      <c r="G6" s="40" t="s">
        <v>318</v>
      </c>
      <c r="H6" s="20" t="s">
        <v>451</v>
      </c>
      <c r="I6" s="40" t="s">
        <v>452</v>
      </c>
      <c r="J6" s="40"/>
      <c r="K6" s="40"/>
      <c r="L6" s="40" t="s">
        <v>453</v>
      </c>
    </row>
    <row r="7" ht="28.5" customHeight="1" spans="1:12">
      <c r="A7" s="104"/>
      <c r="B7" s="36"/>
      <c r="C7" s="105" t="s">
        <v>337</v>
      </c>
      <c r="D7" s="113" t="s">
        <v>454</v>
      </c>
      <c r="E7" s="113" t="s">
        <v>455</v>
      </c>
      <c r="F7" s="104"/>
      <c r="G7" s="40"/>
      <c r="H7" s="20"/>
      <c r="I7" s="40" t="s">
        <v>337</v>
      </c>
      <c r="J7" s="20" t="s">
        <v>454</v>
      </c>
      <c r="K7" s="20" t="s">
        <v>455</v>
      </c>
      <c r="L7" s="40"/>
    </row>
    <row r="8" ht="28.5" customHeight="1" spans="1:12">
      <c r="A8" s="114"/>
      <c r="B8" s="114"/>
      <c r="C8" s="114"/>
      <c r="D8" s="114"/>
      <c r="E8" s="114"/>
      <c r="F8" s="115"/>
      <c r="G8" s="62">
        <v>3.5</v>
      </c>
      <c r="H8" s="60">
        <v>0</v>
      </c>
      <c r="I8" s="117">
        <v>3.5</v>
      </c>
      <c r="J8" s="61"/>
      <c r="K8" s="62">
        <v>3.5</v>
      </c>
      <c r="L8" s="60"/>
    </row>
    <row r="9" ht="22.5" customHeight="1" spans="2:12">
      <c r="B9" s="27"/>
      <c r="G9" s="27"/>
      <c r="H9" s="27"/>
      <c r="I9" s="27"/>
      <c r="J9" s="27"/>
      <c r="K9" s="27"/>
      <c r="L9" s="27"/>
    </row>
    <row r="10" customHeight="1" spans="7:12">
      <c r="G10" s="27"/>
      <c r="H10" s="27"/>
      <c r="I10" s="27"/>
      <c r="J10" s="27"/>
      <c r="K10" s="27"/>
      <c r="L10" s="27"/>
    </row>
    <row r="11" customHeight="1" spans="7:12">
      <c r="G11" s="27"/>
      <c r="H11" s="27"/>
      <c r="I11" s="27"/>
      <c r="J11" s="27"/>
      <c r="K11" s="27"/>
      <c r="L11" s="27"/>
    </row>
    <row r="12" customHeight="1" spans="7:12">
      <c r="G12" s="27"/>
      <c r="H12" s="27"/>
      <c r="I12" s="27"/>
      <c r="L12" s="27"/>
    </row>
    <row r="13" customHeight="1" spans="6:11">
      <c r="F13" s="27"/>
      <c r="G13" s="27"/>
      <c r="H13" s="27"/>
      <c r="I13" s="27"/>
      <c r="J13" s="27"/>
      <c r="K13" s="27"/>
    </row>
    <row r="14" customHeight="1" spans="4:9">
      <c r="D14" s="27"/>
      <c r="G14" s="27"/>
      <c r="H14" s="27"/>
      <c r="I14" s="27"/>
    </row>
    <row r="15" customHeight="1" spans="10:10">
      <c r="J15" s="27"/>
    </row>
    <row r="16" customHeight="1" spans="11:12">
      <c r="K16" s="27"/>
      <c r="L16" s="27"/>
    </row>
    <row r="20" customHeight="1" spans="8:8">
      <c r="H20" s="2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C20" sqref="C20"/>
    </sheetView>
  </sheetViews>
  <sheetFormatPr defaultColWidth="6.875" defaultRowHeight="12.75" customHeight="1" outlineLevelCol="4"/>
  <cols>
    <col min="1" max="1" width="19.5" style="25" customWidth="1"/>
    <col min="2" max="2" width="52.5" style="25" customWidth="1"/>
    <col min="3" max="5" width="18.25" style="25" customWidth="1"/>
    <col min="6" max="16384" width="6.875" style="25"/>
  </cols>
  <sheetData>
    <row r="1" ht="20.1" customHeight="1" spans="1:5">
      <c r="A1" s="26" t="s">
        <v>456</v>
      </c>
      <c r="E1" s="68"/>
    </row>
    <row r="2" ht="42.75" customHeight="1" spans="1:5">
      <c r="A2" s="98" t="s">
        <v>457</v>
      </c>
      <c r="B2" s="99"/>
      <c r="C2" s="99"/>
      <c r="D2" s="99"/>
      <c r="E2" s="99"/>
    </row>
    <row r="3" ht="20.1" customHeight="1" spans="1:5">
      <c r="A3" s="99"/>
      <c r="B3" s="99"/>
      <c r="C3" s="99"/>
      <c r="D3" s="99"/>
      <c r="E3" s="99"/>
    </row>
    <row r="4" ht="20.1" customHeight="1" spans="1:5">
      <c r="A4" s="100"/>
      <c r="B4" s="101"/>
      <c r="C4" s="101"/>
      <c r="D4" s="101"/>
      <c r="E4" s="102" t="s">
        <v>313</v>
      </c>
    </row>
    <row r="5" ht="20.1" customHeight="1" spans="1:5">
      <c r="A5" s="40" t="s">
        <v>335</v>
      </c>
      <c r="B5" s="103" t="s">
        <v>336</v>
      </c>
      <c r="C5" s="40" t="s">
        <v>458</v>
      </c>
      <c r="D5" s="40"/>
      <c r="E5" s="40"/>
    </row>
    <row r="6" ht="20.1" customHeight="1" spans="1:5">
      <c r="A6" s="104"/>
      <c r="B6" s="104"/>
      <c r="C6" s="105" t="s">
        <v>318</v>
      </c>
      <c r="D6" s="105" t="s">
        <v>338</v>
      </c>
      <c r="E6" s="105" t="s">
        <v>339</v>
      </c>
    </row>
    <row r="7" ht="20.1" customHeight="1" spans="1:5">
      <c r="A7" s="106"/>
      <c r="B7" s="107"/>
      <c r="C7" s="61"/>
      <c r="D7" s="62"/>
      <c r="E7" s="60"/>
    </row>
    <row r="8" ht="20.25" customHeight="1" spans="1:5">
      <c r="A8" s="108" t="s">
        <v>459</v>
      </c>
      <c r="B8" s="27"/>
      <c r="C8" s="27"/>
      <c r="D8" s="27"/>
      <c r="E8" s="27"/>
    </row>
    <row r="9" ht="20.25" customHeight="1" spans="1:5">
      <c r="A9" s="27"/>
      <c r="B9" s="27"/>
      <c r="C9" s="27"/>
      <c r="D9" s="27"/>
      <c r="E9" s="27"/>
    </row>
    <row r="10" customHeight="1" spans="1:5">
      <c r="A10" s="27"/>
      <c r="B10" s="27"/>
      <c r="C10" s="27"/>
      <c r="E10" s="27"/>
    </row>
    <row r="11" customHeight="1" spans="1:5">
      <c r="A11" s="27"/>
      <c r="B11" s="27"/>
      <c r="C11" s="27"/>
      <c r="D11" s="27"/>
      <c r="E11" s="27"/>
    </row>
    <row r="12" customHeight="1" spans="1:5">
      <c r="A12" s="27"/>
      <c r="B12" s="27"/>
      <c r="C12" s="27"/>
      <c r="E12" s="27"/>
    </row>
    <row r="13" customHeight="1" spans="1:5">
      <c r="A13" s="27"/>
      <c r="B13" s="27"/>
      <c r="D13" s="27"/>
      <c r="E13" s="27"/>
    </row>
    <row r="14" customHeight="1" spans="1:5">
      <c r="A14" s="27"/>
      <c r="E14" s="27"/>
    </row>
    <row r="15" customHeight="1" spans="2:2">
      <c r="B15" s="27"/>
    </row>
    <row r="16" customHeight="1" spans="2:2">
      <c r="B16" s="27"/>
    </row>
    <row r="17" customHeight="1" spans="2:2">
      <c r="B17" s="27"/>
    </row>
    <row r="18" customHeight="1" spans="2:2">
      <c r="B18" s="27"/>
    </row>
    <row r="19" customHeight="1" spans="2:2">
      <c r="B19" s="27"/>
    </row>
    <row r="20" customHeight="1" spans="2:2">
      <c r="B20" s="27"/>
    </row>
    <row r="22" customHeight="1" spans="2:2">
      <c r="B22" s="27"/>
    </row>
    <row r="23" customHeight="1" spans="2:2">
      <c r="B23" s="27"/>
    </row>
    <row r="25" customHeight="1" spans="2:2">
      <c r="B25" s="27"/>
    </row>
    <row r="26" customHeight="1" spans="2:2">
      <c r="B26" s="27"/>
    </row>
    <row r="27" customHeight="1" spans="4:4">
      <c r="D27" s="2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25" customWidth="1"/>
    <col min="5" max="159" width="6.75" style="25" customWidth="1"/>
    <col min="160" max="16384" width="6.875" style="25"/>
  </cols>
  <sheetData>
    <row r="1" customHeight="1" spans="1:251">
      <c r="A1" s="26" t="s">
        <v>460</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row>
    <row r="2" ht="38.25" customHeight="1" spans="1:251">
      <c r="A2" s="69" t="s">
        <v>461</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row>
    <row r="3" ht="12.75" customHeight="1" spans="1:25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row>
    <row r="4" customHeight="1" spans="1:251">
      <c r="A4" s="34"/>
      <c r="B4" s="72"/>
      <c r="C4" s="73"/>
      <c r="D4" s="35"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row>
    <row r="5" ht="23.25" customHeight="1" spans="1:251">
      <c r="A5" s="40" t="s">
        <v>314</v>
      </c>
      <c r="B5" s="40"/>
      <c r="C5" s="40" t="s">
        <v>315</v>
      </c>
      <c r="D5" s="40"/>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row>
    <row r="6" ht="24" customHeight="1" spans="1:251">
      <c r="A6" s="39" t="s">
        <v>316</v>
      </c>
      <c r="B6" s="74" t="s">
        <v>317</v>
      </c>
      <c r="C6" s="39" t="s">
        <v>316</v>
      </c>
      <c r="D6" s="39"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row>
    <row r="7" customHeight="1" spans="1:251">
      <c r="A7" s="75" t="s">
        <v>462</v>
      </c>
      <c r="B7" s="76">
        <v>96.1</v>
      </c>
      <c r="C7" s="77" t="s">
        <v>341</v>
      </c>
      <c r="D7" s="78">
        <v>80.98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row>
    <row r="8" customHeight="1" spans="1:251">
      <c r="A8" s="79" t="s">
        <v>463</v>
      </c>
      <c r="B8" s="60"/>
      <c r="C8" s="77" t="s">
        <v>349</v>
      </c>
      <c r="D8" s="80">
        <v>7.89</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row>
    <row r="9" customHeight="1" spans="1:251">
      <c r="A9" s="81" t="s">
        <v>464</v>
      </c>
      <c r="B9" s="76"/>
      <c r="C9" s="77" t="s">
        <v>465</v>
      </c>
      <c r="D9" s="80">
        <v>3.71</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row>
    <row r="10" customHeight="1" spans="1:251">
      <c r="A10" s="82" t="s">
        <v>466</v>
      </c>
      <c r="B10" s="83"/>
      <c r="C10" s="84" t="s">
        <v>365</v>
      </c>
      <c r="D10" s="80">
        <v>3.88</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row>
    <row r="11" customHeight="1" spans="1:251">
      <c r="A11" s="82" t="s">
        <v>467</v>
      </c>
      <c r="B11" s="83"/>
      <c r="C11" s="85"/>
      <c r="D11" s="80"/>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row>
    <row r="12" customHeight="1" spans="1:251">
      <c r="A12" s="82" t="s">
        <v>468</v>
      </c>
      <c r="B12" s="60"/>
      <c r="C12" s="86"/>
      <c r="D12" s="80"/>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row>
    <row r="13" customHeight="1" spans="1:251">
      <c r="A13" s="82"/>
      <c r="B13" s="42"/>
      <c r="C13" s="86"/>
      <c r="D13" s="80"/>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row>
    <row r="14" customHeight="1" spans="1:251">
      <c r="A14" s="82"/>
      <c r="B14" s="87"/>
      <c r="C14" s="85"/>
      <c r="D14" s="80"/>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row>
    <row r="15" customHeight="1" spans="1:251">
      <c r="A15" s="82"/>
      <c r="B15" s="87"/>
      <c r="C15" s="85"/>
      <c r="D15" s="80"/>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row>
    <row r="16" customHeight="1" spans="1:251">
      <c r="A16" s="82"/>
      <c r="B16" s="87"/>
      <c r="C16" s="85"/>
      <c r="D16" s="80"/>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row>
    <row r="17" customHeight="1" spans="1:251">
      <c r="A17" s="82"/>
      <c r="B17" s="87"/>
      <c r="C17" s="85"/>
      <c r="D17" s="80"/>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row>
    <row r="18" customHeight="1" spans="1:251">
      <c r="A18" s="88"/>
      <c r="B18" s="87"/>
      <c r="C18" s="85"/>
      <c r="D18" s="80"/>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row>
    <row r="19" customHeight="1" spans="1:251">
      <c r="A19" s="88"/>
      <c r="B19" s="87"/>
      <c r="C19" s="86"/>
      <c r="D19" s="80"/>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row>
    <row r="20" customHeight="1" spans="1:251">
      <c r="A20" s="88"/>
      <c r="B20" s="87"/>
      <c r="C20" s="85"/>
      <c r="D20" s="80"/>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row>
    <row r="21" customHeight="1" spans="1:251">
      <c r="A21" s="88"/>
      <c r="B21" s="87"/>
      <c r="C21" s="85"/>
      <c r="D21" s="80"/>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row>
    <row r="22" customHeight="1" spans="1:251">
      <c r="A22" s="89"/>
      <c r="B22" s="87"/>
      <c r="C22" s="85"/>
      <c r="D22" s="80"/>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row>
    <row r="23" customHeight="1" spans="1:251">
      <c r="A23" s="89"/>
      <c r="B23" s="87"/>
      <c r="C23" s="85"/>
      <c r="D23" s="80"/>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row>
    <row r="24" customHeight="1" spans="1:251">
      <c r="A24" s="89"/>
      <c r="B24" s="87"/>
      <c r="C24" s="90"/>
      <c r="D24" s="91"/>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row>
    <row r="25" customHeight="1" spans="1:251">
      <c r="A25" s="92" t="s">
        <v>469</v>
      </c>
      <c r="B25" s="93">
        <f>SUM(B7:B17)</f>
        <v>96.1</v>
      </c>
      <c r="C25" s="94" t="s">
        <v>470</v>
      </c>
      <c r="D25" s="91">
        <v>96.46</v>
      </c>
      <c r="F25" s="2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row>
    <row r="26" customHeight="1" spans="1:251">
      <c r="A26" s="82" t="s">
        <v>471</v>
      </c>
      <c r="B26" s="93"/>
      <c r="C26" s="85" t="s">
        <v>472</v>
      </c>
      <c r="D26" s="91"/>
      <c r="E26" s="27"/>
      <c r="F26" s="2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c r="GH26" s="97"/>
      <c r="GI26" s="97"/>
      <c r="GJ26" s="97"/>
      <c r="GK26" s="97"/>
      <c r="GL26" s="97"/>
      <c r="GM26" s="97"/>
      <c r="GN26" s="97"/>
      <c r="GO26" s="97"/>
      <c r="GP26" s="97"/>
      <c r="GQ26" s="97"/>
      <c r="GR26" s="97"/>
      <c r="GS26" s="97"/>
      <c r="GT26" s="97"/>
      <c r="GU26" s="97"/>
      <c r="GV26" s="97"/>
      <c r="GW26" s="97"/>
      <c r="GX26" s="97"/>
      <c r="GY26" s="97"/>
      <c r="GZ26" s="97"/>
      <c r="HA26" s="97"/>
      <c r="HB26" s="97"/>
      <c r="HC26" s="97"/>
      <c r="HD26" s="97"/>
      <c r="HE26" s="97"/>
      <c r="HF26" s="97"/>
      <c r="HG26" s="97"/>
      <c r="HH26" s="97"/>
      <c r="HI26" s="97"/>
      <c r="HJ26" s="97"/>
      <c r="HK26" s="97"/>
      <c r="HL26" s="97"/>
      <c r="HM26" s="97"/>
      <c r="HN26" s="97"/>
      <c r="HO26" s="97"/>
      <c r="HP26" s="97"/>
      <c r="HQ26" s="97"/>
      <c r="HR26" s="97"/>
      <c r="HS26" s="97"/>
      <c r="HT26" s="97"/>
      <c r="HU26" s="97"/>
      <c r="HV26" s="97"/>
      <c r="HW26" s="97"/>
      <c r="HX26" s="97"/>
      <c r="HY26" s="97"/>
      <c r="HZ26" s="97"/>
      <c r="IA26" s="97"/>
      <c r="IB26" s="97"/>
      <c r="IC26" s="97"/>
      <c r="ID26" s="97"/>
      <c r="IE26" s="97"/>
      <c r="IF26" s="97"/>
      <c r="IG26" s="97"/>
      <c r="IH26" s="97"/>
      <c r="II26" s="97"/>
      <c r="IJ26" s="97"/>
      <c r="IK26" s="97"/>
      <c r="IL26" s="97"/>
      <c r="IM26" s="97"/>
      <c r="IN26" s="97"/>
      <c r="IO26" s="97"/>
      <c r="IP26" s="97"/>
      <c r="IQ26" s="97"/>
    </row>
    <row r="27" customHeight="1" spans="1:251">
      <c r="A27" s="82" t="s">
        <v>473</v>
      </c>
      <c r="B27" s="60">
        <v>0.36</v>
      </c>
      <c r="C27" s="86"/>
      <c r="D27" s="91"/>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row>
    <row r="28" customHeight="1" spans="1:5">
      <c r="A28" s="95" t="s">
        <v>474</v>
      </c>
      <c r="B28" s="96">
        <v>96.46</v>
      </c>
      <c r="C28" s="90" t="s">
        <v>475</v>
      </c>
      <c r="D28" s="91">
        <f>D25+D26</f>
        <v>96.46</v>
      </c>
      <c r="E28" s="27"/>
    </row>
    <row r="35" customHeight="1" spans="3:3">
      <c r="C35" s="27"/>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22"/>
  <sheetViews>
    <sheetView showGridLines="0" showZeros="0" topLeftCell="A4" workbookViewId="0">
      <selection activeCell="D10" sqref="D10"/>
    </sheetView>
  </sheetViews>
  <sheetFormatPr defaultColWidth="6.875" defaultRowHeight="12.75" customHeight="1"/>
  <cols>
    <col min="1" max="1" width="9.25" style="25" customWidth="1"/>
    <col min="2" max="2" width="38.25" style="25" customWidth="1"/>
    <col min="3" max="12" width="12.625" style="25" customWidth="1"/>
    <col min="13" max="16384" width="6.875" style="25"/>
  </cols>
  <sheetData>
    <row r="1" ht="20.1" customHeight="1" spans="1:12">
      <c r="A1" s="26" t="s">
        <v>476</v>
      </c>
      <c r="L1" s="63"/>
    </row>
    <row r="2" ht="43.5" customHeight="1" spans="1:12">
      <c r="A2" s="53" t="s">
        <v>477</v>
      </c>
      <c r="B2" s="32"/>
      <c r="C2" s="32"/>
      <c r="D2" s="32"/>
      <c r="E2" s="32"/>
      <c r="F2" s="32"/>
      <c r="G2" s="32"/>
      <c r="H2" s="32"/>
      <c r="I2" s="32"/>
      <c r="J2" s="32"/>
      <c r="K2" s="32"/>
      <c r="L2" s="32"/>
    </row>
    <row r="3" ht="20.1" customHeight="1" spans="1:12">
      <c r="A3" s="54"/>
      <c r="B3" s="54"/>
      <c r="C3" s="54"/>
      <c r="D3" s="54"/>
      <c r="E3" s="54"/>
      <c r="F3" s="54"/>
      <c r="G3" s="54"/>
      <c r="H3" s="54"/>
      <c r="I3" s="54"/>
      <c r="J3" s="54"/>
      <c r="K3" s="54"/>
      <c r="L3" s="54"/>
    </row>
    <row r="4" ht="20.1" customHeight="1" spans="1:12">
      <c r="A4" s="55"/>
      <c r="B4" s="55"/>
      <c r="C4" s="55"/>
      <c r="D4" s="55"/>
      <c r="E4" s="55"/>
      <c r="F4" s="55"/>
      <c r="G4" s="55"/>
      <c r="H4" s="55"/>
      <c r="I4" s="55"/>
      <c r="J4" s="55"/>
      <c r="K4" s="55"/>
      <c r="L4" s="64" t="s">
        <v>313</v>
      </c>
    </row>
    <row r="5" ht="24" customHeight="1" spans="1:12">
      <c r="A5" s="40" t="s">
        <v>478</v>
      </c>
      <c r="B5" s="40"/>
      <c r="C5" s="56" t="s">
        <v>318</v>
      </c>
      <c r="D5" s="20" t="s">
        <v>473</v>
      </c>
      <c r="E5" s="20" t="s">
        <v>462</v>
      </c>
      <c r="F5" s="20" t="s">
        <v>463</v>
      </c>
      <c r="G5" s="20" t="s">
        <v>464</v>
      </c>
      <c r="H5" s="57" t="s">
        <v>466</v>
      </c>
      <c r="I5" s="56"/>
      <c r="J5" s="20" t="s">
        <v>467</v>
      </c>
      <c r="K5" s="20" t="s">
        <v>468</v>
      </c>
      <c r="L5" s="65" t="s">
        <v>471</v>
      </c>
    </row>
    <row r="6" ht="42" customHeight="1" spans="1:12">
      <c r="A6" s="58" t="s">
        <v>335</v>
      </c>
      <c r="B6" s="59" t="s">
        <v>336</v>
      </c>
      <c r="C6" s="36"/>
      <c r="D6" s="36"/>
      <c r="E6" s="36"/>
      <c r="F6" s="36"/>
      <c r="G6" s="36"/>
      <c r="H6" s="20" t="s">
        <v>479</v>
      </c>
      <c r="I6" s="20" t="s">
        <v>480</v>
      </c>
      <c r="J6" s="36"/>
      <c r="K6" s="36"/>
      <c r="L6" s="36"/>
    </row>
    <row r="7" ht="21" customHeight="1" spans="1:12">
      <c r="A7" s="37" t="s">
        <v>340</v>
      </c>
      <c r="B7" s="38" t="s">
        <v>341</v>
      </c>
      <c r="C7" s="40">
        <v>96.46</v>
      </c>
      <c r="D7" s="40">
        <v>0.36</v>
      </c>
      <c r="E7" s="40">
        <v>96.1</v>
      </c>
      <c r="F7" s="60"/>
      <c r="G7" s="61"/>
      <c r="H7" s="62"/>
      <c r="I7" s="62"/>
      <c r="J7" s="60"/>
      <c r="K7" s="61"/>
      <c r="L7" s="60"/>
    </row>
    <row r="8" ht="21" customHeight="1" spans="1:12">
      <c r="A8" s="43" t="s">
        <v>342</v>
      </c>
      <c r="B8" s="44" t="s">
        <v>343</v>
      </c>
      <c r="C8" s="39">
        <v>80.98</v>
      </c>
      <c r="D8" s="39">
        <v>0.24</v>
      </c>
      <c r="E8" s="39">
        <v>80.74</v>
      </c>
      <c r="F8" s="45"/>
      <c r="G8" s="45"/>
      <c r="H8" s="45"/>
      <c r="I8" s="45"/>
      <c r="J8" s="45"/>
      <c r="K8" s="45"/>
      <c r="L8" s="45"/>
    </row>
    <row r="9" ht="21" customHeight="1" spans="1:12">
      <c r="A9" s="46">
        <v>2013350</v>
      </c>
      <c r="B9" s="44" t="s">
        <v>345</v>
      </c>
      <c r="C9" s="39">
        <v>73.48</v>
      </c>
      <c r="D9" s="39">
        <v>0.24</v>
      </c>
      <c r="E9" s="39">
        <v>73.24</v>
      </c>
      <c r="F9" s="45"/>
      <c r="G9" s="45"/>
      <c r="H9" s="45"/>
      <c r="I9" s="45"/>
      <c r="J9" s="45"/>
      <c r="K9" s="45"/>
      <c r="L9" s="45"/>
    </row>
    <row r="10" ht="21" customHeight="1" spans="1:12">
      <c r="A10" s="43" t="s">
        <v>346</v>
      </c>
      <c r="B10" s="44" t="s">
        <v>347</v>
      </c>
      <c r="C10" s="39">
        <v>7.5</v>
      </c>
      <c r="D10" s="45"/>
      <c r="E10" s="39">
        <v>7.5</v>
      </c>
      <c r="F10" s="45"/>
      <c r="G10" s="45"/>
      <c r="H10" s="45"/>
      <c r="I10" s="45"/>
      <c r="J10" s="45"/>
      <c r="K10" s="45"/>
      <c r="L10" s="45"/>
    </row>
    <row r="11" ht="21" customHeight="1" spans="1:12">
      <c r="A11" s="43" t="s">
        <v>348</v>
      </c>
      <c r="B11" s="44" t="s">
        <v>349</v>
      </c>
      <c r="C11" s="39">
        <v>7.77</v>
      </c>
      <c r="D11" s="39">
        <v>0.12</v>
      </c>
      <c r="E11" s="39">
        <v>7.77</v>
      </c>
      <c r="F11" s="47"/>
      <c r="G11" s="47"/>
      <c r="H11" s="47"/>
      <c r="I11" s="45"/>
      <c r="J11" s="45"/>
      <c r="K11" s="45"/>
      <c r="L11" s="45"/>
    </row>
    <row r="12" ht="21" customHeight="1" spans="1:12">
      <c r="A12" s="43" t="s">
        <v>350</v>
      </c>
      <c r="B12" s="44" t="s">
        <v>351</v>
      </c>
      <c r="C12" s="39">
        <v>7.89</v>
      </c>
      <c r="D12" s="39">
        <v>0.12</v>
      </c>
      <c r="E12" s="39">
        <v>7.77</v>
      </c>
      <c r="F12" s="47"/>
      <c r="G12" s="47"/>
      <c r="H12" s="47"/>
      <c r="I12" s="47"/>
      <c r="J12" s="45"/>
      <c r="K12" s="45"/>
      <c r="L12" s="47"/>
    </row>
    <row r="13" ht="21" customHeight="1" spans="1:12">
      <c r="A13" s="43" t="s">
        <v>352</v>
      </c>
      <c r="B13" s="48" t="s">
        <v>353</v>
      </c>
      <c r="C13" s="39">
        <v>5.26</v>
      </c>
      <c r="D13" s="39">
        <v>0.08</v>
      </c>
      <c r="E13" s="39">
        <v>5.18</v>
      </c>
      <c r="F13" s="47"/>
      <c r="G13" s="47"/>
      <c r="H13" s="47"/>
      <c r="I13" s="47"/>
      <c r="J13" s="45"/>
      <c r="K13" s="45"/>
      <c r="L13" s="45"/>
    </row>
    <row r="14" ht="21" customHeight="1" spans="1:12">
      <c r="A14" s="43" t="s">
        <v>354</v>
      </c>
      <c r="B14" s="49" t="s">
        <v>355</v>
      </c>
      <c r="C14" s="39">
        <v>2.63</v>
      </c>
      <c r="D14" s="39">
        <v>0.04</v>
      </c>
      <c r="E14" s="39">
        <v>2.59</v>
      </c>
      <c r="F14" s="47"/>
      <c r="G14" s="47"/>
      <c r="H14" s="47"/>
      <c r="I14" s="47"/>
      <c r="J14" s="45"/>
      <c r="K14" s="47"/>
      <c r="L14" s="47"/>
    </row>
    <row r="15" ht="21" customHeight="1" spans="1:12">
      <c r="A15" s="43" t="s">
        <v>356</v>
      </c>
      <c r="B15" s="44" t="s">
        <v>357</v>
      </c>
      <c r="C15" s="39">
        <v>3.71</v>
      </c>
      <c r="D15" s="39"/>
      <c r="E15" s="39">
        <v>3.71</v>
      </c>
      <c r="F15" s="47"/>
      <c r="G15" s="47"/>
      <c r="H15" s="47"/>
      <c r="I15" s="45"/>
      <c r="J15" s="47"/>
      <c r="K15" s="47"/>
      <c r="L15" s="47"/>
    </row>
    <row r="16" ht="21" customHeight="1" spans="1:12">
      <c r="A16" s="43" t="s">
        <v>358</v>
      </c>
      <c r="B16" s="50" t="s">
        <v>359</v>
      </c>
      <c r="C16" s="39">
        <v>3.71</v>
      </c>
      <c r="D16" s="39"/>
      <c r="E16" s="39">
        <v>3.71</v>
      </c>
      <c r="F16" s="47"/>
      <c r="G16" s="47"/>
      <c r="H16" s="47"/>
      <c r="I16" s="45"/>
      <c r="J16" s="47"/>
      <c r="K16" s="45"/>
      <c r="L16" s="47"/>
    </row>
    <row r="17" ht="21" customHeight="1" spans="1:12">
      <c r="A17" s="43" t="s">
        <v>360</v>
      </c>
      <c r="B17" s="50" t="s">
        <v>361</v>
      </c>
      <c r="C17" s="39">
        <v>3.07</v>
      </c>
      <c r="D17" s="39"/>
      <c r="E17" s="39">
        <v>3.07</v>
      </c>
      <c r="F17" s="45"/>
      <c r="G17" s="47"/>
      <c r="H17" s="47"/>
      <c r="I17" s="47"/>
      <c r="J17" s="47"/>
      <c r="K17" s="47"/>
      <c r="L17" s="47"/>
    </row>
    <row r="18" ht="21" customHeight="1" spans="1:12">
      <c r="A18" s="43" t="s">
        <v>362</v>
      </c>
      <c r="B18" s="50" t="s">
        <v>363</v>
      </c>
      <c r="C18" s="39">
        <v>0.64</v>
      </c>
      <c r="D18" s="45"/>
      <c r="E18" s="39">
        <v>0.64</v>
      </c>
      <c r="F18" s="47"/>
      <c r="G18" s="47"/>
      <c r="H18" s="47"/>
      <c r="I18" s="47"/>
      <c r="J18" s="47"/>
      <c r="K18" s="47"/>
      <c r="L18" s="47"/>
    </row>
    <row r="19" ht="21" customHeight="1" spans="1:12">
      <c r="A19" s="43" t="s">
        <v>364</v>
      </c>
      <c r="B19" s="50" t="s">
        <v>365</v>
      </c>
      <c r="C19" s="39">
        <v>3.88</v>
      </c>
      <c r="D19" s="47"/>
      <c r="E19" s="39">
        <v>3.88</v>
      </c>
      <c r="F19" s="47"/>
      <c r="G19" s="47"/>
      <c r="H19" s="47"/>
      <c r="I19" s="47"/>
      <c r="J19" s="47"/>
      <c r="K19" s="45"/>
      <c r="L19" s="47"/>
    </row>
    <row r="20" ht="21" customHeight="1" spans="1:12">
      <c r="A20" s="43" t="s">
        <v>366</v>
      </c>
      <c r="B20" s="44" t="s">
        <v>367</v>
      </c>
      <c r="C20" s="39">
        <v>3.88</v>
      </c>
      <c r="D20" s="47"/>
      <c r="E20" s="39">
        <v>3.88</v>
      </c>
      <c r="F20" s="47"/>
      <c r="G20" s="47"/>
      <c r="H20" s="47"/>
      <c r="I20" s="47"/>
      <c r="J20" s="47"/>
      <c r="K20" s="47"/>
      <c r="L20" s="47"/>
    </row>
    <row r="21" ht="21" customHeight="1" spans="1:12">
      <c r="A21" s="52">
        <v>2210201</v>
      </c>
      <c r="B21" s="44" t="s">
        <v>369</v>
      </c>
      <c r="C21" s="39">
        <v>3.88</v>
      </c>
      <c r="D21" s="47"/>
      <c r="E21" s="39">
        <v>3.88</v>
      </c>
      <c r="F21" s="47"/>
      <c r="G21" s="47"/>
      <c r="H21" s="47"/>
      <c r="I21" s="47"/>
      <c r="J21" s="47"/>
      <c r="K21" s="47"/>
      <c r="L21" s="47"/>
    </row>
    <row r="22" ht="21" customHeight="1" spans="1:12">
      <c r="A22" s="47"/>
      <c r="B22" s="47"/>
      <c r="C22" s="47"/>
      <c r="D22" s="47"/>
      <c r="E22" s="47"/>
      <c r="F22" s="47"/>
      <c r="G22" s="47"/>
      <c r="H22" s="47"/>
      <c r="I22" s="47"/>
      <c r="J22" s="47"/>
      <c r="K22" s="47"/>
      <c r="L22"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1"/>
  <sheetViews>
    <sheetView showGridLines="0" showZeros="0" workbookViewId="0">
      <selection activeCell="D8" sqref="D8"/>
    </sheetView>
  </sheetViews>
  <sheetFormatPr defaultColWidth="6.875" defaultRowHeight="12.75" customHeight="1"/>
  <cols>
    <col min="1" max="1" width="17.125" style="25" customWidth="1"/>
    <col min="2" max="2" width="29" style="25" customWidth="1"/>
    <col min="3" max="6" width="18" style="25" customWidth="1"/>
    <col min="7" max="7" width="19.5" style="25" customWidth="1"/>
    <col min="8" max="8" width="21" style="25" customWidth="1"/>
    <col min="9" max="16384" width="6.875" style="25"/>
  </cols>
  <sheetData>
    <row r="1" ht="20.1" customHeight="1" spans="1:2">
      <c r="A1" s="26" t="s">
        <v>481</v>
      </c>
      <c r="B1" s="27"/>
    </row>
    <row r="2" ht="44.25" customHeight="1" spans="1:8">
      <c r="A2" s="28" t="s">
        <v>482</v>
      </c>
      <c r="B2" s="28"/>
      <c r="C2" s="28"/>
      <c r="D2" s="28"/>
      <c r="E2" s="28"/>
      <c r="F2" s="28"/>
      <c r="G2" s="28"/>
      <c r="H2" s="28"/>
    </row>
    <row r="3" ht="20.1" customHeight="1" spans="1:8">
      <c r="A3" s="29"/>
      <c r="B3" s="30"/>
      <c r="C3" s="31"/>
      <c r="D3" s="31"/>
      <c r="E3" s="31"/>
      <c r="F3" s="31"/>
      <c r="G3" s="31"/>
      <c r="H3" s="32"/>
    </row>
    <row r="4" ht="25.5" customHeight="1" spans="1:8">
      <c r="A4" s="33"/>
      <c r="B4" s="34"/>
      <c r="C4" s="33"/>
      <c r="D4" s="33"/>
      <c r="E4" s="33"/>
      <c r="F4" s="33"/>
      <c r="G4" s="33"/>
      <c r="H4" s="35" t="s">
        <v>313</v>
      </c>
    </row>
    <row r="5" ht="29.25" customHeight="1" spans="1:8">
      <c r="A5" s="20" t="s">
        <v>335</v>
      </c>
      <c r="B5" s="20" t="s">
        <v>336</v>
      </c>
      <c r="C5" s="20" t="s">
        <v>318</v>
      </c>
      <c r="D5" s="36" t="s">
        <v>338</v>
      </c>
      <c r="E5" s="20" t="s">
        <v>339</v>
      </c>
      <c r="F5" s="20" t="s">
        <v>483</v>
      </c>
      <c r="G5" s="20" t="s">
        <v>484</v>
      </c>
      <c r="H5" s="20" t="s">
        <v>485</v>
      </c>
    </row>
    <row r="6" ht="21" customHeight="1" spans="1:8">
      <c r="A6" s="37" t="s">
        <v>340</v>
      </c>
      <c r="B6" s="38" t="s">
        <v>341</v>
      </c>
      <c r="C6" s="39">
        <v>96.46</v>
      </c>
      <c r="D6" s="40">
        <v>88.96</v>
      </c>
      <c r="E6" s="41">
        <v>7.5</v>
      </c>
      <c r="F6" s="42"/>
      <c r="G6" s="42"/>
      <c r="H6" s="42"/>
    </row>
    <row r="7" ht="21" customHeight="1" spans="1:8">
      <c r="A7" s="43" t="s">
        <v>342</v>
      </c>
      <c r="B7" s="44" t="s">
        <v>343</v>
      </c>
      <c r="C7" s="39">
        <v>80.98</v>
      </c>
      <c r="D7" s="39">
        <v>73.48</v>
      </c>
      <c r="E7" s="41">
        <v>7.5</v>
      </c>
      <c r="F7" s="45"/>
      <c r="G7" s="45"/>
      <c r="H7" s="45"/>
    </row>
    <row r="8" ht="21" customHeight="1" spans="1:9">
      <c r="A8" s="46">
        <v>2013350</v>
      </c>
      <c r="B8" s="44" t="s">
        <v>345</v>
      </c>
      <c r="C8" s="39">
        <v>73.48</v>
      </c>
      <c r="D8" s="39">
        <v>73.48</v>
      </c>
      <c r="E8" s="41"/>
      <c r="F8" s="45"/>
      <c r="G8" s="45"/>
      <c r="H8" s="45"/>
      <c r="I8" s="27"/>
    </row>
    <row r="9" ht="21" customHeight="1" spans="1:8">
      <c r="A9" s="43" t="s">
        <v>346</v>
      </c>
      <c r="B9" s="44" t="s">
        <v>347</v>
      </c>
      <c r="C9" s="39">
        <v>7.5</v>
      </c>
      <c r="D9" s="39"/>
      <c r="E9" s="41">
        <v>7.5</v>
      </c>
      <c r="F9" s="45"/>
      <c r="G9" s="45"/>
      <c r="H9" s="45"/>
    </row>
    <row r="10" ht="21" customHeight="1" spans="1:8">
      <c r="A10" s="43" t="s">
        <v>348</v>
      </c>
      <c r="B10" s="44" t="s">
        <v>349</v>
      </c>
      <c r="C10" s="39">
        <v>7.89</v>
      </c>
      <c r="D10" s="39">
        <v>7.89</v>
      </c>
      <c r="E10" s="41"/>
      <c r="F10" s="45"/>
      <c r="G10" s="45"/>
      <c r="H10" s="47"/>
    </row>
    <row r="11" ht="21" customHeight="1" spans="1:9">
      <c r="A11" s="43" t="s">
        <v>350</v>
      </c>
      <c r="B11" s="44" t="s">
        <v>351</v>
      </c>
      <c r="C11" s="39">
        <v>7.89</v>
      </c>
      <c r="D11" s="39">
        <v>7.89</v>
      </c>
      <c r="E11" s="41"/>
      <c r="F11" s="45"/>
      <c r="G11" s="45"/>
      <c r="H11" s="47"/>
      <c r="I11" s="27"/>
    </row>
    <row r="12" ht="21" customHeight="1" spans="1:8">
      <c r="A12" s="43" t="s">
        <v>352</v>
      </c>
      <c r="B12" s="48" t="s">
        <v>353</v>
      </c>
      <c r="C12" s="39">
        <v>5.26</v>
      </c>
      <c r="D12" s="39">
        <v>5.26</v>
      </c>
      <c r="E12" s="41"/>
      <c r="F12" s="45"/>
      <c r="G12" s="45"/>
      <c r="H12" s="45"/>
    </row>
    <row r="13" ht="21" customHeight="1" spans="1:8">
      <c r="A13" s="43" t="s">
        <v>354</v>
      </c>
      <c r="B13" s="49" t="s">
        <v>355</v>
      </c>
      <c r="C13" s="39">
        <v>2.63</v>
      </c>
      <c r="D13" s="39">
        <v>2.63</v>
      </c>
      <c r="E13" s="41"/>
      <c r="F13" s="45"/>
      <c r="G13" s="45"/>
      <c r="H13" s="47"/>
    </row>
    <row r="14" ht="21" customHeight="1" spans="1:8">
      <c r="A14" s="43" t="s">
        <v>356</v>
      </c>
      <c r="B14" s="44" t="s">
        <v>357</v>
      </c>
      <c r="C14" s="39">
        <v>3.71</v>
      </c>
      <c r="D14" s="39">
        <v>3.71</v>
      </c>
      <c r="E14" s="41"/>
      <c r="F14" s="47"/>
      <c r="G14" s="47"/>
      <c r="H14" s="45"/>
    </row>
    <row r="15" ht="21" customHeight="1" spans="1:8">
      <c r="A15" s="43" t="s">
        <v>358</v>
      </c>
      <c r="B15" s="50" t="s">
        <v>359</v>
      </c>
      <c r="C15" s="39">
        <v>3.71</v>
      </c>
      <c r="D15" s="39">
        <v>3.71</v>
      </c>
      <c r="E15" s="41"/>
      <c r="F15" s="47"/>
      <c r="G15" s="47"/>
      <c r="H15" s="47"/>
    </row>
    <row r="16" ht="21" customHeight="1" spans="1:8">
      <c r="A16" s="43" t="s">
        <v>360</v>
      </c>
      <c r="B16" s="50" t="s">
        <v>361</v>
      </c>
      <c r="C16" s="39">
        <v>3.07</v>
      </c>
      <c r="D16" s="39">
        <v>3.07</v>
      </c>
      <c r="E16" s="41"/>
      <c r="F16" s="47"/>
      <c r="G16" s="47"/>
      <c r="H16" s="47"/>
    </row>
    <row r="17" ht="21" customHeight="1" spans="1:8">
      <c r="A17" s="43" t="s">
        <v>362</v>
      </c>
      <c r="B17" s="50" t="s">
        <v>363</v>
      </c>
      <c r="C17" s="39">
        <v>0.64</v>
      </c>
      <c r="D17" s="39">
        <v>0.64</v>
      </c>
      <c r="E17" s="41"/>
      <c r="F17" s="47"/>
      <c r="G17" s="45"/>
      <c r="H17" s="47"/>
    </row>
    <row r="18" ht="21" customHeight="1" spans="1:8">
      <c r="A18" s="43" t="s">
        <v>364</v>
      </c>
      <c r="B18" s="50" t="s">
        <v>365</v>
      </c>
      <c r="C18" s="39">
        <v>3.88</v>
      </c>
      <c r="D18" s="39">
        <v>3.88</v>
      </c>
      <c r="E18" s="41"/>
      <c r="F18" s="47"/>
      <c r="G18" s="47"/>
      <c r="H18" s="47"/>
    </row>
    <row r="19" ht="21" customHeight="1" spans="1:8">
      <c r="A19" s="43" t="s">
        <v>366</v>
      </c>
      <c r="B19" s="44" t="s">
        <v>367</v>
      </c>
      <c r="C19" s="39">
        <v>3.88</v>
      </c>
      <c r="D19" s="39">
        <v>3.88</v>
      </c>
      <c r="E19" s="51"/>
      <c r="F19" s="47"/>
      <c r="G19" s="45"/>
      <c r="H19" s="47"/>
    </row>
    <row r="20" ht="21" customHeight="1" spans="1:8">
      <c r="A20" s="52">
        <v>2210201</v>
      </c>
      <c r="B20" s="44" t="s">
        <v>369</v>
      </c>
      <c r="C20" s="39">
        <v>3.88</v>
      </c>
      <c r="D20" s="39">
        <v>3.88</v>
      </c>
      <c r="E20" s="45"/>
      <c r="F20" s="47"/>
      <c r="G20" s="47"/>
      <c r="H20" s="47"/>
    </row>
    <row r="21" ht="21" customHeight="1" spans="1:8">
      <c r="A21" s="47"/>
      <c r="B21" s="47"/>
      <c r="C21" s="47"/>
      <c r="D21" s="47"/>
      <c r="E21" s="47"/>
      <c r="F21" s="47"/>
      <c r="G21" s="47"/>
      <c r="H21" s="47"/>
    </row>
  </sheetData>
  <mergeCells count="1">
    <mergeCell ref="A2:H2"/>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 区级项目资金绩效目标表-运转性项目（人员补丁）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cp:lastPrinted>2022-08-24T03:23:00Z</cp:lastPrinted>
  <dcterms:modified xsi:type="dcterms:W3CDTF">2022-09-27T10:03:43Z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F8D2C504BC3E4D328678BC0C26245732</vt:lpwstr>
  </property>
</Properties>
</file>