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" sheetId="2" r:id="rId1"/>
  </sheets>
  <definedNames>
    <definedName name="_xlnm._FilterDatabase" localSheetId="0" hidden="1">'6'!$A$2:$N$42</definedName>
    <definedName name="_xlnm.Print_Area" localSheetId="0">'6'!$A$1:$N$42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<sst xmlns="http://schemas.openxmlformats.org/spreadsheetml/2006/main" count="327" uniqueCount="109">
  <si>
    <t>重庆市綦江区文龙街道2026年6月临时救助镇级审批表</t>
  </si>
  <si>
    <t>序号</t>
  </si>
  <si>
    <t>镇街</t>
  </si>
  <si>
    <t>村居</t>
  </si>
  <si>
    <t>姓名</t>
  </si>
  <si>
    <t>性别</t>
  </si>
  <si>
    <t>年龄</t>
  </si>
  <si>
    <t>人员类别</t>
  </si>
  <si>
    <t>家庭人口</t>
  </si>
  <si>
    <t>身份证号码</t>
  </si>
  <si>
    <t>现家庭住址</t>
  </si>
  <si>
    <t>困难类型</t>
  </si>
  <si>
    <t>街镇拟救助金额（元）</t>
  </si>
  <si>
    <t>街镇审批救助金额（元）</t>
  </si>
  <si>
    <t>文龙街道</t>
  </si>
  <si>
    <t>太公村</t>
  </si>
  <si>
    <t>柯代伦</t>
  </si>
  <si>
    <t>男</t>
  </si>
  <si>
    <t>A类</t>
  </si>
  <si>
    <t>510223195411291438</t>
  </si>
  <si>
    <t>其他生活困难</t>
  </si>
  <si>
    <t>梅国相</t>
  </si>
  <si>
    <t>510223195007031415</t>
  </si>
  <si>
    <t>吴思凤</t>
  </si>
  <si>
    <t>510223195409121413</t>
  </si>
  <si>
    <t>张集平</t>
  </si>
  <si>
    <t>510223195806291432</t>
  </si>
  <si>
    <t>张云华</t>
  </si>
  <si>
    <t>510223195901231411</t>
  </si>
  <si>
    <t>松榜村</t>
  </si>
  <si>
    <t>卢正六</t>
  </si>
  <si>
    <t>510223194010141418</t>
  </si>
  <si>
    <t>卢宗后</t>
  </si>
  <si>
    <t>510223194301281410</t>
  </si>
  <si>
    <t>卢祥雨</t>
  </si>
  <si>
    <t>510223194510141414</t>
  </si>
  <si>
    <t>陈从棋</t>
  </si>
  <si>
    <t>510223195312061450</t>
  </si>
  <si>
    <t>金钗村</t>
  </si>
  <si>
    <t>陈人超</t>
  </si>
  <si>
    <t>510223194905151414</t>
  </si>
  <si>
    <t>李谋坤</t>
  </si>
  <si>
    <t>510223195411201412</t>
  </si>
  <si>
    <t>红旗村</t>
  </si>
  <si>
    <t>陈元坤</t>
  </si>
  <si>
    <t>510223194506081412</t>
  </si>
  <si>
    <t>梅正涛</t>
  </si>
  <si>
    <t>510223197310111433</t>
  </si>
  <si>
    <t>吴思荣</t>
  </si>
  <si>
    <t>510223193608021416</t>
  </si>
  <si>
    <t>杨礼云</t>
  </si>
  <si>
    <t>510223195407111430</t>
  </si>
  <si>
    <t>张永德</t>
  </si>
  <si>
    <t>510223194407101414</t>
  </si>
  <si>
    <t>东五村</t>
  </si>
  <si>
    <t>胡朝南</t>
  </si>
  <si>
    <t>51022319430329141X</t>
  </si>
  <si>
    <t>黄明选</t>
  </si>
  <si>
    <t>51022319630803143X</t>
  </si>
  <si>
    <t>黄耀平</t>
  </si>
  <si>
    <t>510223195004051410</t>
  </si>
  <si>
    <t>柳明会</t>
  </si>
  <si>
    <t>51022319520105141X</t>
  </si>
  <si>
    <t>周德超</t>
  </si>
  <si>
    <t>51022319450717141X</t>
  </si>
  <si>
    <t>春灯村</t>
  </si>
  <si>
    <t>陈明银</t>
  </si>
  <si>
    <t>女</t>
  </si>
  <si>
    <t>510223196511051428</t>
  </si>
  <si>
    <t>胡兴连</t>
  </si>
  <si>
    <t>510223194801011433</t>
  </si>
  <si>
    <t>佘宗山</t>
  </si>
  <si>
    <t>510223194611261431</t>
  </si>
  <si>
    <t>万兴养老院</t>
  </si>
  <si>
    <t>吴云中</t>
  </si>
  <si>
    <t>510223196305121413</t>
  </si>
  <si>
    <t>白庙村</t>
  </si>
  <si>
    <t>方成缘</t>
  </si>
  <si>
    <t>510223194612201414</t>
  </si>
  <si>
    <t>张世寿</t>
  </si>
  <si>
    <t>510223195301021437</t>
  </si>
  <si>
    <t>石佛岗社区</t>
  </si>
  <si>
    <t>杨昭跃</t>
  </si>
  <si>
    <t>510223195510024618</t>
  </si>
  <si>
    <t>沙溪社区</t>
  </si>
  <si>
    <t>刘仕华</t>
  </si>
  <si>
    <t>510223195810260719</t>
  </si>
  <si>
    <t>中心养老院</t>
  </si>
  <si>
    <t>梅正平</t>
  </si>
  <si>
    <t>510223195507031411</t>
  </si>
  <si>
    <t>张济文</t>
  </si>
  <si>
    <t>51023196301041459</t>
  </si>
  <si>
    <t>佘思其</t>
  </si>
  <si>
    <t>510223195608121416</t>
  </si>
  <si>
    <t>杨礼超</t>
  </si>
  <si>
    <t>51022319541202143X</t>
  </si>
  <si>
    <t>张纯杰</t>
  </si>
  <si>
    <t>510223194812091416</t>
  </si>
  <si>
    <t>黄明银</t>
  </si>
  <si>
    <t>510223196402141432</t>
  </si>
  <si>
    <t>胡朝淮</t>
  </si>
  <si>
    <t>510223195509271419</t>
  </si>
  <si>
    <t>周德明</t>
  </si>
  <si>
    <t>510223195406141419</t>
  </si>
  <si>
    <t>梅正雨</t>
  </si>
  <si>
    <t>D类</t>
  </si>
  <si>
    <t>510223196412271417</t>
  </si>
  <si>
    <t>柳光海</t>
  </si>
  <si>
    <t>510223196004031430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</si>
</sst>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55" applyNumberFormat="1" applyFont="1" applyBorder="1" applyAlignment="1">
      <alignment horizontal="center" vertical="center" wrapText="1"/>
    </xf>
    <xf numFmtId="49" fontId="6" fillId="0" borderId="1" xfId="54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quotePrefix="1">
      <alignment horizontal="center" vertical="center" wrapText="1"/>
    </xf>
    <xf numFmtId="1" fontId="7" fillId="0" borderId="1" xfId="0" applyNumberFormat="1" applyFont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1" fontId="7" fillId="0" borderId="1" xfId="0" applyNumberFormat="1" applyFont="1" applyFill="1" applyBorder="1" applyAlignment="1" applyProtection="1" quotePrefix="1">
      <alignment horizontal="center" vertical="center" wrapText="1"/>
    </xf>
    <xf numFmtId="0" fontId="10" fillId="0" borderId="2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6" xfId="49"/>
    <cellStyle name="常规 4" xfId="50"/>
    <cellStyle name="常规 7" xfId="51"/>
    <cellStyle name="常规 4 2" xfId="52"/>
    <cellStyle name="常规_Sheet1" xfId="53"/>
    <cellStyle name="常规 3" xfId="54"/>
    <cellStyle name="常规 5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view="pageBreakPreview" zoomScale="115" zoomScaleNormal="85" workbookViewId="0">
      <selection activeCell="A1" sqref="A1:N42"/>
    </sheetView>
  </sheetViews>
  <sheetFormatPr defaultColWidth="9" defaultRowHeight="13.5"/>
  <cols>
    <col min="1" max="1" width="2.5" style="1" customWidth="1"/>
    <col min="2" max="2" width="7.5" style="1" customWidth="1"/>
    <col min="3" max="3" width="6.51666666666667" style="1" customWidth="1"/>
    <col min="4" max="4" width="6.95833333333333" style="1" customWidth="1"/>
    <col min="5" max="5" width="3.4" style="1" customWidth="1"/>
    <col min="6" max="6" width="3" style="1" customWidth="1"/>
    <col min="7" max="7" width="4.875" style="1" customWidth="1"/>
    <col min="8" max="8" width="3.68333333333333" style="1" customWidth="1"/>
    <col min="9" max="9" width="14.35" style="1" hidden="1" customWidth="1"/>
    <col min="10" max="10" width="14.7833333333333" style="1" customWidth="1"/>
    <col min="11" max="11" width="5.5" style="1" customWidth="1"/>
    <col min="12" max="12" width="11.4083333333333" style="1" customWidth="1"/>
    <col min="13" max="13" width="10.5" style="2" customWidth="1"/>
    <col min="14" max="14" width="8.58333333333333" style="2" customWidth="1"/>
    <col min="15" max="16384" width="9" style="1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9</v>
      </c>
      <c r="K2" s="4" t="s">
        <v>10</v>
      </c>
      <c r="L2" s="4" t="s">
        <v>11</v>
      </c>
      <c r="M2" s="17" t="s">
        <v>12</v>
      </c>
      <c r="N2" s="18" t="s">
        <v>13</v>
      </c>
    </row>
    <row r="3" customFormat="1" ht="76" customHeight="1" spans="1:14">
      <c r="A3" s="5">
        <v>1</v>
      </c>
      <c r="B3" s="6" t="s">
        <v>14</v>
      </c>
      <c r="C3" s="7" t="s">
        <v>15</v>
      </c>
      <c r="D3" s="7" t="s">
        <v>16</v>
      </c>
      <c r="E3" s="8" t="s">
        <v>17</v>
      </c>
      <c r="F3" s="8">
        <v>71</v>
      </c>
      <c r="G3" s="8" t="s">
        <v>18</v>
      </c>
      <c r="H3" s="8">
        <v>1</v>
      </c>
      <c r="I3" s="19" t="s">
        <v>19</v>
      </c>
      <c r="J3" s="19" t="str">
        <f>REPLACE(I3,7,8,"********")</f>
        <v>510223********1438</v>
      </c>
      <c r="K3" s="7" t="s">
        <v>15</v>
      </c>
      <c r="L3" s="5" t="s">
        <v>20</v>
      </c>
      <c r="M3" s="5">
        <v>1600</v>
      </c>
      <c r="N3" s="5">
        <v>1600</v>
      </c>
    </row>
    <row r="4" customFormat="1" ht="76" customHeight="1" spans="1:14">
      <c r="A4" s="5">
        <v>2</v>
      </c>
      <c r="B4" s="6" t="s">
        <v>14</v>
      </c>
      <c r="C4" s="7" t="s">
        <v>15</v>
      </c>
      <c r="D4" s="7" t="s">
        <v>21</v>
      </c>
      <c r="E4" s="9" t="s">
        <v>17</v>
      </c>
      <c r="F4" s="10">
        <v>75</v>
      </c>
      <c r="G4" s="8" t="s">
        <v>18</v>
      </c>
      <c r="H4" s="8">
        <v>1</v>
      </c>
      <c r="I4" s="19" t="s">
        <v>22</v>
      </c>
      <c r="J4" s="19" t="str">
        <f>REPLACE(I4,7,8,"********")</f>
        <v>510223********1415</v>
      </c>
      <c r="K4" s="7" t="s">
        <v>15</v>
      </c>
      <c r="L4" s="5" t="s">
        <v>20</v>
      </c>
      <c r="M4" s="5">
        <v>1800</v>
      </c>
      <c r="N4" s="5">
        <v>1800</v>
      </c>
    </row>
    <row r="5" customFormat="1" ht="63" customHeight="1" spans="1:14">
      <c r="A5" s="5">
        <v>3</v>
      </c>
      <c r="B5" s="6" t="s">
        <v>14</v>
      </c>
      <c r="C5" s="7" t="s">
        <v>15</v>
      </c>
      <c r="D5" s="7" t="s">
        <v>23</v>
      </c>
      <c r="E5" s="11" t="s">
        <v>17</v>
      </c>
      <c r="F5" s="11">
        <v>70</v>
      </c>
      <c r="G5" s="8" t="s">
        <v>18</v>
      </c>
      <c r="H5" s="8">
        <v>1</v>
      </c>
      <c r="I5" s="31" t="s">
        <v>24</v>
      </c>
      <c r="J5" s="19" t="str">
        <f>REPLACE(I5,7,8,"********")</f>
        <v>510223********1413</v>
      </c>
      <c r="K5" s="7" t="s">
        <v>15</v>
      </c>
      <c r="L5" s="5" t="s">
        <v>20</v>
      </c>
      <c r="M5" s="5">
        <v>1200</v>
      </c>
      <c r="N5" s="5">
        <v>1200</v>
      </c>
    </row>
    <row r="6" customFormat="1" ht="68" customHeight="1" spans="1:14">
      <c r="A6" s="5">
        <v>4</v>
      </c>
      <c r="B6" s="6" t="s">
        <v>14</v>
      </c>
      <c r="C6" s="7" t="s">
        <v>15</v>
      </c>
      <c r="D6" s="7" t="s">
        <v>25</v>
      </c>
      <c r="E6" s="11" t="s">
        <v>17</v>
      </c>
      <c r="F6" s="11">
        <v>66</v>
      </c>
      <c r="G6" s="8" t="s">
        <v>18</v>
      </c>
      <c r="H6" s="8">
        <v>1</v>
      </c>
      <c r="I6" s="32" t="s">
        <v>26</v>
      </c>
      <c r="J6" s="19" t="str">
        <f>REPLACE(I6,7,8,"********")</f>
        <v>510223********1432</v>
      </c>
      <c r="K6" s="7" t="s">
        <v>15</v>
      </c>
      <c r="L6" s="5" t="s">
        <v>20</v>
      </c>
      <c r="M6" s="5">
        <v>1200</v>
      </c>
      <c r="N6" s="5">
        <v>1200</v>
      </c>
    </row>
    <row r="7" customFormat="1" ht="69" customHeight="1" spans="1:14">
      <c r="A7" s="5">
        <v>5</v>
      </c>
      <c r="B7" s="6" t="s">
        <v>14</v>
      </c>
      <c r="C7" s="7" t="s">
        <v>15</v>
      </c>
      <c r="D7" s="7" t="s">
        <v>27</v>
      </c>
      <c r="E7" s="11" t="s">
        <v>17</v>
      </c>
      <c r="F7" s="11">
        <v>66</v>
      </c>
      <c r="G7" s="8" t="s">
        <v>18</v>
      </c>
      <c r="H7" s="8">
        <v>2</v>
      </c>
      <c r="I7" s="21" t="s">
        <v>28</v>
      </c>
      <c r="J7" s="19" t="str">
        <f t="shared" ref="J7:J30" si="0">REPLACE(I7,7,8,"********")</f>
        <v>510223********1411</v>
      </c>
      <c r="K7" s="7" t="s">
        <v>15</v>
      </c>
      <c r="L7" s="5" t="s">
        <v>20</v>
      </c>
      <c r="M7" s="5">
        <v>1800</v>
      </c>
      <c r="N7" s="5">
        <v>1800</v>
      </c>
    </row>
    <row r="8" customFormat="1" ht="65" customHeight="1" spans="1:14">
      <c r="A8" s="5">
        <v>6</v>
      </c>
      <c r="B8" s="6" t="s">
        <v>14</v>
      </c>
      <c r="C8" s="6" t="s">
        <v>29</v>
      </c>
      <c r="D8" s="6" t="s">
        <v>30</v>
      </c>
      <c r="E8" s="9" t="s">
        <v>17</v>
      </c>
      <c r="F8" s="10">
        <v>85</v>
      </c>
      <c r="G8" s="8" t="s">
        <v>18</v>
      </c>
      <c r="H8" s="8">
        <v>1</v>
      </c>
      <c r="I8" s="33" t="s">
        <v>31</v>
      </c>
      <c r="J8" s="19" t="str">
        <f t="shared" si="0"/>
        <v>510223********1418</v>
      </c>
      <c r="K8" s="6" t="s">
        <v>29</v>
      </c>
      <c r="L8" s="5" t="s">
        <v>20</v>
      </c>
      <c r="M8" s="5">
        <v>1200</v>
      </c>
      <c r="N8" s="5">
        <v>1200</v>
      </c>
    </row>
    <row r="9" customFormat="1" ht="61" customHeight="1" spans="1:14">
      <c r="A9" s="5">
        <v>7</v>
      </c>
      <c r="B9" s="6" t="s">
        <v>14</v>
      </c>
      <c r="C9" s="6" t="s">
        <v>29</v>
      </c>
      <c r="D9" s="6" t="s">
        <v>32</v>
      </c>
      <c r="E9" s="9" t="s">
        <v>17</v>
      </c>
      <c r="F9" s="10">
        <v>83</v>
      </c>
      <c r="G9" s="8" t="s">
        <v>18</v>
      </c>
      <c r="H9" s="8">
        <v>1</v>
      </c>
      <c r="I9" s="33" t="s">
        <v>33</v>
      </c>
      <c r="J9" s="19" t="str">
        <f t="shared" si="0"/>
        <v>510223********1410</v>
      </c>
      <c r="K9" s="6" t="s">
        <v>29</v>
      </c>
      <c r="L9" s="5" t="s">
        <v>20</v>
      </c>
      <c r="M9" s="5">
        <v>1800</v>
      </c>
      <c r="N9" s="5">
        <v>1800</v>
      </c>
    </row>
    <row r="10" customFormat="1" ht="79" customHeight="1" spans="1:14">
      <c r="A10" s="5">
        <v>8</v>
      </c>
      <c r="B10" s="6" t="s">
        <v>14</v>
      </c>
      <c r="C10" s="6" t="s">
        <v>29</v>
      </c>
      <c r="D10" s="6" t="s">
        <v>34</v>
      </c>
      <c r="E10" s="11" t="s">
        <v>17</v>
      </c>
      <c r="F10" s="11">
        <v>79</v>
      </c>
      <c r="G10" s="8" t="s">
        <v>18</v>
      </c>
      <c r="H10" s="8">
        <v>1</v>
      </c>
      <c r="I10" s="32" t="s">
        <v>35</v>
      </c>
      <c r="J10" s="19" t="str">
        <f t="shared" si="0"/>
        <v>510223********1414</v>
      </c>
      <c r="K10" s="6" t="s">
        <v>29</v>
      </c>
      <c r="L10" s="5" t="s">
        <v>20</v>
      </c>
      <c r="M10" s="5">
        <v>1100</v>
      </c>
      <c r="N10" s="5">
        <v>1100</v>
      </c>
    </row>
    <row r="11" customFormat="1" ht="69" customHeight="1" spans="1:14">
      <c r="A11" s="5">
        <v>9</v>
      </c>
      <c r="B11" s="6" t="s">
        <v>14</v>
      </c>
      <c r="C11" s="6" t="s">
        <v>29</v>
      </c>
      <c r="D11" s="6" t="s">
        <v>36</v>
      </c>
      <c r="E11" s="9" t="s">
        <v>17</v>
      </c>
      <c r="F11" s="10">
        <v>72</v>
      </c>
      <c r="G11" s="8" t="s">
        <v>18</v>
      </c>
      <c r="H11" s="8">
        <v>1</v>
      </c>
      <c r="I11" s="33" t="s">
        <v>37</v>
      </c>
      <c r="J11" s="19" t="str">
        <f t="shared" si="0"/>
        <v>510223********1450</v>
      </c>
      <c r="K11" s="6" t="s">
        <v>29</v>
      </c>
      <c r="L11" s="5" t="s">
        <v>20</v>
      </c>
      <c r="M11" s="5">
        <v>2000</v>
      </c>
      <c r="N11" s="5">
        <v>2000</v>
      </c>
    </row>
    <row r="12" customFormat="1" ht="68" customHeight="1" spans="1:14">
      <c r="A12" s="5">
        <v>10</v>
      </c>
      <c r="B12" s="6" t="s">
        <v>14</v>
      </c>
      <c r="C12" s="6" t="s">
        <v>38</v>
      </c>
      <c r="D12" s="6" t="s">
        <v>39</v>
      </c>
      <c r="E12" s="8" t="s">
        <v>17</v>
      </c>
      <c r="F12" s="8">
        <v>76</v>
      </c>
      <c r="G12" s="8" t="s">
        <v>18</v>
      </c>
      <c r="H12" s="8">
        <v>1</v>
      </c>
      <c r="I12" s="22" t="s">
        <v>40</v>
      </c>
      <c r="J12" s="19" t="str">
        <f t="shared" si="0"/>
        <v>510223********1414</v>
      </c>
      <c r="K12" s="6" t="s">
        <v>38</v>
      </c>
      <c r="L12" s="5" t="s">
        <v>20</v>
      </c>
      <c r="M12" s="5">
        <v>1600</v>
      </c>
      <c r="N12" s="5">
        <v>1600</v>
      </c>
    </row>
    <row r="13" customFormat="1" ht="70" customHeight="1" spans="1:14">
      <c r="A13" s="5">
        <v>11</v>
      </c>
      <c r="B13" s="6" t="s">
        <v>14</v>
      </c>
      <c r="C13" s="6" t="s">
        <v>38</v>
      </c>
      <c r="D13" s="6" t="s">
        <v>41</v>
      </c>
      <c r="E13" s="8" t="s">
        <v>17</v>
      </c>
      <c r="F13" s="8">
        <v>70</v>
      </c>
      <c r="G13" s="8" t="s">
        <v>18</v>
      </c>
      <c r="H13" s="8">
        <v>1</v>
      </c>
      <c r="I13" s="22" t="s">
        <v>42</v>
      </c>
      <c r="J13" s="19" t="str">
        <f t="shared" si="0"/>
        <v>510223********1412</v>
      </c>
      <c r="K13" s="6" t="s">
        <v>38</v>
      </c>
      <c r="L13" s="5" t="s">
        <v>20</v>
      </c>
      <c r="M13" s="5">
        <v>1100</v>
      </c>
      <c r="N13" s="5">
        <v>1100</v>
      </c>
    </row>
    <row r="14" customFormat="1" ht="72" customHeight="1" spans="1:14">
      <c r="A14" s="5">
        <v>12</v>
      </c>
      <c r="B14" s="6" t="s">
        <v>14</v>
      </c>
      <c r="C14" s="6" t="s">
        <v>43</v>
      </c>
      <c r="D14" s="6" t="s">
        <v>44</v>
      </c>
      <c r="E14" s="11" t="s">
        <v>17</v>
      </c>
      <c r="F14" s="11">
        <v>80</v>
      </c>
      <c r="G14" s="8" t="s">
        <v>18</v>
      </c>
      <c r="H14" s="8">
        <v>1</v>
      </c>
      <c r="I14" s="21" t="s">
        <v>45</v>
      </c>
      <c r="J14" s="19" t="str">
        <f t="shared" si="0"/>
        <v>510223********1412</v>
      </c>
      <c r="K14" s="6" t="s">
        <v>43</v>
      </c>
      <c r="L14" s="5" t="s">
        <v>20</v>
      </c>
      <c r="M14" s="5">
        <v>1000</v>
      </c>
      <c r="N14" s="5">
        <v>1000</v>
      </c>
    </row>
    <row r="15" customFormat="1" ht="66" customHeight="1" spans="1:14">
      <c r="A15" s="5">
        <v>13</v>
      </c>
      <c r="B15" s="6" t="s">
        <v>14</v>
      </c>
      <c r="C15" s="6" t="s">
        <v>43</v>
      </c>
      <c r="D15" s="6" t="s">
        <v>46</v>
      </c>
      <c r="E15" s="11" t="s">
        <v>17</v>
      </c>
      <c r="F15" s="11">
        <v>51</v>
      </c>
      <c r="G15" s="8" t="s">
        <v>18</v>
      </c>
      <c r="H15" s="8">
        <v>1</v>
      </c>
      <c r="I15" s="32" t="s">
        <v>47</v>
      </c>
      <c r="J15" s="19" t="str">
        <f t="shared" si="0"/>
        <v>510223********1433</v>
      </c>
      <c r="K15" s="6" t="s">
        <v>43</v>
      </c>
      <c r="L15" s="5" t="s">
        <v>20</v>
      </c>
      <c r="M15" s="5">
        <v>1400</v>
      </c>
      <c r="N15" s="5">
        <v>1400</v>
      </c>
    </row>
    <row r="16" customFormat="1" ht="65" customHeight="1" spans="1:14">
      <c r="A16" s="5">
        <v>14</v>
      </c>
      <c r="B16" s="6" t="s">
        <v>14</v>
      </c>
      <c r="C16" s="6" t="s">
        <v>43</v>
      </c>
      <c r="D16" s="6" t="s">
        <v>48</v>
      </c>
      <c r="E16" s="9" t="s">
        <v>17</v>
      </c>
      <c r="F16" s="10">
        <v>89</v>
      </c>
      <c r="G16" s="8" t="s">
        <v>18</v>
      </c>
      <c r="H16" s="8">
        <v>1</v>
      </c>
      <c r="I16" s="33" t="s">
        <v>49</v>
      </c>
      <c r="J16" s="19" t="str">
        <f t="shared" si="0"/>
        <v>510223********1416</v>
      </c>
      <c r="K16" s="6" t="s">
        <v>43</v>
      </c>
      <c r="L16" s="5" t="s">
        <v>20</v>
      </c>
      <c r="M16" s="5">
        <v>2000</v>
      </c>
      <c r="N16" s="5">
        <v>2000</v>
      </c>
    </row>
    <row r="17" customFormat="1" ht="61" customHeight="1" spans="1:14">
      <c r="A17" s="5">
        <v>15</v>
      </c>
      <c r="B17" s="6" t="s">
        <v>14</v>
      </c>
      <c r="C17" s="6" t="s">
        <v>43</v>
      </c>
      <c r="D17" s="6" t="s">
        <v>50</v>
      </c>
      <c r="E17" s="8" t="s">
        <v>17</v>
      </c>
      <c r="F17" s="8">
        <v>70</v>
      </c>
      <c r="G17" s="8" t="s">
        <v>18</v>
      </c>
      <c r="H17" s="8">
        <v>1</v>
      </c>
      <c r="I17" s="22" t="s">
        <v>51</v>
      </c>
      <c r="J17" s="19" t="str">
        <f t="shared" si="0"/>
        <v>510223********1430</v>
      </c>
      <c r="K17" s="6" t="s">
        <v>43</v>
      </c>
      <c r="L17" s="5" t="s">
        <v>20</v>
      </c>
      <c r="M17" s="5">
        <v>1400</v>
      </c>
      <c r="N17" s="5">
        <v>1400</v>
      </c>
    </row>
    <row r="18" customFormat="1" ht="63" customHeight="1" spans="1:14">
      <c r="A18" s="5">
        <v>16</v>
      </c>
      <c r="B18" s="6" t="s">
        <v>14</v>
      </c>
      <c r="C18" s="6" t="s">
        <v>43</v>
      </c>
      <c r="D18" s="6" t="s">
        <v>52</v>
      </c>
      <c r="E18" s="8" t="s">
        <v>17</v>
      </c>
      <c r="F18" s="8">
        <v>81</v>
      </c>
      <c r="G18" s="8" t="s">
        <v>18</v>
      </c>
      <c r="H18" s="8">
        <v>1</v>
      </c>
      <c r="I18" s="22" t="s">
        <v>53</v>
      </c>
      <c r="J18" s="19" t="str">
        <f t="shared" si="0"/>
        <v>510223********1414</v>
      </c>
      <c r="K18" s="6" t="s">
        <v>43</v>
      </c>
      <c r="L18" s="5" t="s">
        <v>20</v>
      </c>
      <c r="M18" s="5">
        <v>700</v>
      </c>
      <c r="N18" s="5">
        <v>700</v>
      </c>
    </row>
    <row r="19" customFormat="1" ht="70" customHeight="1" spans="1:14">
      <c r="A19" s="5">
        <v>17</v>
      </c>
      <c r="B19" s="6" t="s">
        <v>14</v>
      </c>
      <c r="C19" s="6" t="s">
        <v>54</v>
      </c>
      <c r="D19" s="6" t="s">
        <v>55</v>
      </c>
      <c r="E19" s="8" t="s">
        <v>17</v>
      </c>
      <c r="F19" s="8">
        <v>81</v>
      </c>
      <c r="G19" s="8" t="s">
        <v>18</v>
      </c>
      <c r="H19" s="8">
        <v>1</v>
      </c>
      <c r="I19" s="22" t="s">
        <v>56</v>
      </c>
      <c r="J19" s="19" t="str">
        <f t="shared" si="0"/>
        <v>510223********141X</v>
      </c>
      <c r="K19" s="6" t="s">
        <v>54</v>
      </c>
      <c r="L19" s="5" t="s">
        <v>20</v>
      </c>
      <c r="M19" s="5">
        <v>800</v>
      </c>
      <c r="N19" s="5">
        <v>800</v>
      </c>
    </row>
    <row r="20" customFormat="1" ht="66" customHeight="1" spans="1:14">
      <c r="A20" s="5">
        <v>18</v>
      </c>
      <c r="B20" s="6" t="s">
        <v>14</v>
      </c>
      <c r="C20" s="6" t="s">
        <v>54</v>
      </c>
      <c r="D20" s="6" t="s">
        <v>57</v>
      </c>
      <c r="E20" s="9" t="s">
        <v>17</v>
      </c>
      <c r="F20" s="10">
        <v>62</v>
      </c>
      <c r="G20" s="8" t="s">
        <v>18</v>
      </c>
      <c r="H20" s="8">
        <v>1</v>
      </c>
      <c r="I20" s="9" t="s">
        <v>58</v>
      </c>
      <c r="J20" s="19" t="str">
        <f t="shared" si="0"/>
        <v>510223********143X</v>
      </c>
      <c r="K20" s="6" t="s">
        <v>54</v>
      </c>
      <c r="L20" s="5" t="s">
        <v>20</v>
      </c>
      <c r="M20" s="5">
        <v>700</v>
      </c>
      <c r="N20" s="5">
        <v>700</v>
      </c>
    </row>
    <row r="21" customFormat="1" ht="63" customHeight="1" spans="1:14">
      <c r="A21" s="5">
        <v>19</v>
      </c>
      <c r="B21" s="6" t="s">
        <v>14</v>
      </c>
      <c r="C21" s="6" t="s">
        <v>54</v>
      </c>
      <c r="D21" s="6" t="s">
        <v>59</v>
      </c>
      <c r="E21" s="11" t="s">
        <v>17</v>
      </c>
      <c r="F21" s="11">
        <v>74</v>
      </c>
      <c r="G21" s="8" t="s">
        <v>18</v>
      </c>
      <c r="H21" s="8">
        <v>1</v>
      </c>
      <c r="I21" s="34" t="s">
        <v>60</v>
      </c>
      <c r="J21" s="19" t="str">
        <f t="shared" si="0"/>
        <v>510223********1410</v>
      </c>
      <c r="K21" s="6" t="s">
        <v>54</v>
      </c>
      <c r="L21" s="5" t="s">
        <v>20</v>
      </c>
      <c r="M21" s="5">
        <v>400</v>
      </c>
      <c r="N21" s="5">
        <v>400</v>
      </c>
    </row>
    <row r="22" customFormat="1" ht="63" customHeight="1" spans="1:14">
      <c r="A22" s="5">
        <v>20</v>
      </c>
      <c r="B22" s="6" t="s">
        <v>14</v>
      </c>
      <c r="C22" s="6" t="s">
        <v>54</v>
      </c>
      <c r="D22" s="6" t="s">
        <v>61</v>
      </c>
      <c r="E22" s="11" t="s">
        <v>17</v>
      </c>
      <c r="F22" s="11">
        <v>73</v>
      </c>
      <c r="G22" s="8" t="s">
        <v>18</v>
      </c>
      <c r="H22" s="8">
        <v>1</v>
      </c>
      <c r="I22" s="24" t="s">
        <v>62</v>
      </c>
      <c r="J22" s="19" t="str">
        <f t="shared" si="0"/>
        <v>510223********141X</v>
      </c>
      <c r="K22" s="6" t="s">
        <v>54</v>
      </c>
      <c r="L22" s="5" t="s">
        <v>20</v>
      </c>
      <c r="M22" s="5">
        <v>300</v>
      </c>
      <c r="N22" s="5">
        <v>300</v>
      </c>
    </row>
    <row r="23" customFormat="1" ht="70" customHeight="1" spans="1:14">
      <c r="A23" s="5">
        <v>21</v>
      </c>
      <c r="B23" s="6" t="s">
        <v>14</v>
      </c>
      <c r="C23" s="6" t="s">
        <v>54</v>
      </c>
      <c r="D23" s="6" t="s">
        <v>63</v>
      </c>
      <c r="E23" s="8" t="s">
        <v>17</v>
      </c>
      <c r="F23" s="8">
        <v>79</v>
      </c>
      <c r="G23" s="8" t="s">
        <v>18</v>
      </c>
      <c r="H23" s="8">
        <v>1</v>
      </c>
      <c r="I23" s="22" t="s">
        <v>64</v>
      </c>
      <c r="J23" s="19" t="str">
        <f t="shared" si="0"/>
        <v>510223********141X</v>
      </c>
      <c r="K23" s="6" t="s">
        <v>54</v>
      </c>
      <c r="L23" s="5" t="s">
        <v>20</v>
      </c>
      <c r="M23" s="5">
        <v>1300</v>
      </c>
      <c r="N23" s="5">
        <v>1300</v>
      </c>
    </row>
    <row r="24" customFormat="1" ht="67" customHeight="1" spans="1:14">
      <c r="A24" s="5">
        <v>22</v>
      </c>
      <c r="B24" s="6" t="s">
        <v>14</v>
      </c>
      <c r="C24" s="6" t="s">
        <v>65</v>
      </c>
      <c r="D24" s="6" t="s">
        <v>66</v>
      </c>
      <c r="E24" s="9" t="s">
        <v>67</v>
      </c>
      <c r="F24" s="10">
        <v>60</v>
      </c>
      <c r="G24" s="8" t="s">
        <v>18</v>
      </c>
      <c r="H24" s="8">
        <v>1</v>
      </c>
      <c r="I24" s="25" t="s">
        <v>68</v>
      </c>
      <c r="J24" s="19" t="str">
        <f t="shared" si="0"/>
        <v>510223********1428</v>
      </c>
      <c r="K24" s="6" t="s">
        <v>65</v>
      </c>
      <c r="L24" s="5" t="s">
        <v>20</v>
      </c>
      <c r="M24" s="5">
        <v>2000</v>
      </c>
      <c r="N24" s="5">
        <v>2000</v>
      </c>
    </row>
    <row r="25" customFormat="1" ht="66" customHeight="1" spans="1:14">
      <c r="A25" s="5">
        <v>23</v>
      </c>
      <c r="B25" s="6" t="s">
        <v>14</v>
      </c>
      <c r="C25" s="6" t="s">
        <v>65</v>
      </c>
      <c r="D25" s="6" t="s">
        <v>69</v>
      </c>
      <c r="E25" s="11" t="s">
        <v>17</v>
      </c>
      <c r="F25" s="11">
        <v>77</v>
      </c>
      <c r="G25" s="8" t="s">
        <v>18</v>
      </c>
      <c r="H25" s="8">
        <v>1</v>
      </c>
      <c r="I25" s="21" t="s">
        <v>70</v>
      </c>
      <c r="J25" s="19" t="str">
        <f t="shared" si="0"/>
        <v>510223********1433</v>
      </c>
      <c r="K25" s="6" t="s">
        <v>65</v>
      </c>
      <c r="L25" s="5" t="s">
        <v>20</v>
      </c>
      <c r="M25" s="5">
        <v>700</v>
      </c>
      <c r="N25" s="5">
        <v>700</v>
      </c>
    </row>
    <row r="26" customFormat="1" ht="63" customHeight="1" spans="1:14">
      <c r="A26" s="5">
        <v>24</v>
      </c>
      <c r="B26" s="6" t="s">
        <v>14</v>
      </c>
      <c r="C26" s="6" t="s">
        <v>65</v>
      </c>
      <c r="D26" s="6" t="s">
        <v>71</v>
      </c>
      <c r="E26" s="9" t="s">
        <v>17</v>
      </c>
      <c r="F26" s="10">
        <v>79</v>
      </c>
      <c r="G26" s="8" t="s">
        <v>18</v>
      </c>
      <c r="H26" s="8">
        <v>1</v>
      </c>
      <c r="I26" s="33" t="s">
        <v>72</v>
      </c>
      <c r="J26" s="19" t="str">
        <f t="shared" si="0"/>
        <v>510223********1431</v>
      </c>
      <c r="K26" s="6" t="s">
        <v>73</v>
      </c>
      <c r="L26" s="5" t="s">
        <v>20</v>
      </c>
      <c r="M26" s="5">
        <v>2000</v>
      </c>
      <c r="N26" s="26">
        <v>2000</v>
      </c>
    </row>
    <row r="27" customFormat="1" ht="62" customHeight="1" spans="1:14">
      <c r="A27" s="5">
        <v>25</v>
      </c>
      <c r="B27" s="6" t="s">
        <v>14</v>
      </c>
      <c r="C27" s="6" t="s">
        <v>65</v>
      </c>
      <c r="D27" s="6" t="s">
        <v>74</v>
      </c>
      <c r="E27" s="11" t="s">
        <v>17</v>
      </c>
      <c r="F27" s="11">
        <v>61</v>
      </c>
      <c r="G27" s="8" t="s">
        <v>18</v>
      </c>
      <c r="H27" s="8">
        <v>1</v>
      </c>
      <c r="I27" s="32" t="s">
        <v>75</v>
      </c>
      <c r="J27" s="19" t="str">
        <f t="shared" si="0"/>
        <v>510223********1413</v>
      </c>
      <c r="K27" s="6" t="s">
        <v>65</v>
      </c>
      <c r="L27" s="5" t="s">
        <v>20</v>
      </c>
      <c r="M27" s="5">
        <v>1100</v>
      </c>
      <c r="N27" s="5">
        <v>1100</v>
      </c>
    </row>
    <row r="28" customFormat="1" ht="66" customHeight="1" spans="1:14">
      <c r="A28" s="5">
        <v>26</v>
      </c>
      <c r="B28" s="6" t="s">
        <v>14</v>
      </c>
      <c r="C28" s="6" t="s">
        <v>76</v>
      </c>
      <c r="D28" s="6" t="s">
        <v>77</v>
      </c>
      <c r="E28" s="12" t="s">
        <v>17</v>
      </c>
      <c r="F28" s="13">
        <v>79</v>
      </c>
      <c r="G28" s="8" t="s">
        <v>18</v>
      </c>
      <c r="H28" s="8">
        <v>1</v>
      </c>
      <c r="I28" s="25" t="s">
        <v>78</v>
      </c>
      <c r="J28" s="19" t="str">
        <f t="shared" si="0"/>
        <v>510223********1414</v>
      </c>
      <c r="K28" s="6" t="s">
        <v>73</v>
      </c>
      <c r="L28" s="5" t="s">
        <v>20</v>
      </c>
      <c r="M28" s="5">
        <v>1400</v>
      </c>
      <c r="N28" s="5">
        <v>1400</v>
      </c>
    </row>
    <row r="29" customFormat="1" ht="60" customHeight="1" spans="1:14">
      <c r="A29" s="5">
        <v>27</v>
      </c>
      <c r="B29" s="6" t="s">
        <v>14</v>
      </c>
      <c r="C29" s="6" t="s">
        <v>76</v>
      </c>
      <c r="D29" s="6" t="s">
        <v>79</v>
      </c>
      <c r="E29" s="11" t="s">
        <v>17</v>
      </c>
      <c r="F29" s="11">
        <v>71</v>
      </c>
      <c r="G29" s="8" t="s">
        <v>18</v>
      </c>
      <c r="H29" s="8">
        <v>1</v>
      </c>
      <c r="I29" s="32" t="s">
        <v>80</v>
      </c>
      <c r="J29" s="19" t="str">
        <f t="shared" si="0"/>
        <v>510223********1437</v>
      </c>
      <c r="K29" s="6" t="s">
        <v>76</v>
      </c>
      <c r="L29" s="5" t="s">
        <v>20</v>
      </c>
      <c r="M29" s="5">
        <v>500</v>
      </c>
      <c r="N29" s="5">
        <v>500</v>
      </c>
    </row>
    <row r="30" customFormat="1" ht="69" customHeight="1" spans="1:14">
      <c r="A30" s="5">
        <v>28</v>
      </c>
      <c r="B30" s="6" t="s">
        <v>14</v>
      </c>
      <c r="C30" s="6" t="s">
        <v>81</v>
      </c>
      <c r="D30" s="6" t="s">
        <v>82</v>
      </c>
      <c r="E30" s="11" t="s">
        <v>17</v>
      </c>
      <c r="F30" s="11">
        <v>70</v>
      </c>
      <c r="G30" s="8" t="s">
        <v>18</v>
      </c>
      <c r="H30" s="8">
        <v>1</v>
      </c>
      <c r="I30" s="27" t="s">
        <v>83</v>
      </c>
      <c r="J30" s="19" t="str">
        <f t="shared" si="0"/>
        <v>510223********4618</v>
      </c>
      <c r="K30" s="6" t="s">
        <v>81</v>
      </c>
      <c r="L30" s="5" t="s">
        <v>20</v>
      </c>
      <c r="M30" s="5">
        <v>1300</v>
      </c>
      <c r="N30" s="5">
        <v>1300</v>
      </c>
    </row>
    <row r="31" customFormat="1" ht="69" customHeight="1" spans="1:14">
      <c r="A31" s="5">
        <v>29</v>
      </c>
      <c r="B31" s="6" t="s">
        <v>14</v>
      </c>
      <c r="C31" s="6" t="s">
        <v>84</v>
      </c>
      <c r="D31" s="6" t="s">
        <v>85</v>
      </c>
      <c r="E31" s="11" t="s">
        <v>17</v>
      </c>
      <c r="F31" s="11">
        <v>67</v>
      </c>
      <c r="G31" s="8" t="s">
        <v>18</v>
      </c>
      <c r="H31" s="8">
        <v>1</v>
      </c>
      <c r="I31" s="27" t="s">
        <v>86</v>
      </c>
      <c r="J31" s="19" t="str">
        <f t="shared" ref="J31:J41" si="1">REPLACE(I31,7,8,"********")</f>
        <v>510223********0719</v>
      </c>
      <c r="K31" s="6" t="s">
        <v>87</v>
      </c>
      <c r="L31" s="5" t="s">
        <v>20</v>
      </c>
      <c r="M31" s="5">
        <v>400</v>
      </c>
      <c r="N31" s="5">
        <v>400</v>
      </c>
    </row>
    <row r="32" customFormat="1" ht="69" customHeight="1" spans="1:14">
      <c r="A32" s="5">
        <v>30</v>
      </c>
      <c r="B32" s="6" t="s">
        <v>14</v>
      </c>
      <c r="C32" s="6" t="s">
        <v>15</v>
      </c>
      <c r="D32" s="6" t="s">
        <v>88</v>
      </c>
      <c r="E32" s="11" t="s">
        <v>17</v>
      </c>
      <c r="F32" s="11">
        <v>70</v>
      </c>
      <c r="G32" s="8" t="s">
        <v>18</v>
      </c>
      <c r="H32" s="8">
        <v>1</v>
      </c>
      <c r="I32" s="27" t="s">
        <v>89</v>
      </c>
      <c r="J32" s="19" t="str">
        <f t="shared" si="1"/>
        <v>510223********1411</v>
      </c>
      <c r="K32" s="6" t="s">
        <v>15</v>
      </c>
      <c r="L32" s="5" t="s">
        <v>20</v>
      </c>
      <c r="M32" s="5">
        <v>500</v>
      </c>
      <c r="N32" s="5">
        <v>500</v>
      </c>
    </row>
    <row r="33" customFormat="1" ht="69" customHeight="1" spans="1:14">
      <c r="A33" s="5">
        <v>31</v>
      </c>
      <c r="B33" s="6" t="s">
        <v>14</v>
      </c>
      <c r="C33" s="6" t="s">
        <v>76</v>
      </c>
      <c r="D33" s="6" t="s">
        <v>90</v>
      </c>
      <c r="E33" s="11" t="s">
        <v>17</v>
      </c>
      <c r="F33" s="11">
        <v>63</v>
      </c>
      <c r="G33" s="8" t="s">
        <v>18</v>
      </c>
      <c r="H33" s="8">
        <v>1</v>
      </c>
      <c r="I33" s="27" t="s">
        <v>91</v>
      </c>
      <c r="J33" s="19" t="str">
        <f t="shared" si="1"/>
        <v>510231********459</v>
      </c>
      <c r="K33" s="6" t="s">
        <v>76</v>
      </c>
      <c r="L33" s="5" t="s">
        <v>20</v>
      </c>
      <c r="M33" s="5">
        <v>1500</v>
      </c>
      <c r="N33" s="5">
        <v>1500</v>
      </c>
    </row>
    <row r="34" customFormat="1" ht="61" customHeight="1" spans="1:14">
      <c r="A34" s="5">
        <v>32</v>
      </c>
      <c r="B34" s="6" t="s">
        <v>14</v>
      </c>
      <c r="C34" s="6" t="s">
        <v>76</v>
      </c>
      <c r="D34" s="6" t="s">
        <v>92</v>
      </c>
      <c r="E34" s="11" t="s">
        <v>17</v>
      </c>
      <c r="F34" s="11">
        <v>69</v>
      </c>
      <c r="G34" s="8" t="s">
        <v>18</v>
      </c>
      <c r="H34" s="8">
        <v>1</v>
      </c>
      <c r="I34" s="27" t="s">
        <v>93</v>
      </c>
      <c r="J34" s="19" t="str">
        <f t="shared" si="1"/>
        <v>510223********1416</v>
      </c>
      <c r="K34" s="6" t="s">
        <v>76</v>
      </c>
      <c r="L34" s="5" t="s">
        <v>20</v>
      </c>
      <c r="M34" s="5">
        <v>700</v>
      </c>
      <c r="N34" s="5">
        <v>700</v>
      </c>
    </row>
    <row r="35" customFormat="1" ht="69" customHeight="1" spans="1:14">
      <c r="A35" s="5">
        <v>33</v>
      </c>
      <c r="B35" s="6" t="s">
        <v>14</v>
      </c>
      <c r="C35" s="6" t="s">
        <v>76</v>
      </c>
      <c r="D35" s="6" t="s">
        <v>94</v>
      </c>
      <c r="E35" s="11" t="s">
        <v>17</v>
      </c>
      <c r="F35" s="11">
        <v>71</v>
      </c>
      <c r="G35" s="8" t="s">
        <v>18</v>
      </c>
      <c r="H35" s="8">
        <v>1</v>
      </c>
      <c r="I35" s="27" t="s">
        <v>95</v>
      </c>
      <c r="J35" s="19" t="str">
        <f t="shared" si="1"/>
        <v>510223********143X</v>
      </c>
      <c r="K35" s="6" t="s">
        <v>76</v>
      </c>
      <c r="L35" s="5" t="s">
        <v>20</v>
      </c>
      <c r="M35" s="5">
        <v>500</v>
      </c>
      <c r="N35" s="5">
        <v>500</v>
      </c>
    </row>
    <row r="36" customFormat="1" ht="69" customHeight="1" spans="1:14">
      <c r="A36" s="5">
        <v>34</v>
      </c>
      <c r="B36" s="6" t="s">
        <v>14</v>
      </c>
      <c r="C36" s="6" t="s">
        <v>38</v>
      </c>
      <c r="D36" s="6" t="s">
        <v>96</v>
      </c>
      <c r="E36" s="11" t="s">
        <v>17</v>
      </c>
      <c r="F36" s="11">
        <v>63</v>
      </c>
      <c r="G36" s="8" t="s">
        <v>18</v>
      </c>
      <c r="H36" s="8">
        <v>1</v>
      </c>
      <c r="I36" s="27" t="s">
        <v>97</v>
      </c>
      <c r="J36" s="19" t="str">
        <f t="shared" si="1"/>
        <v>510223********1416</v>
      </c>
      <c r="K36" s="6" t="s">
        <v>76</v>
      </c>
      <c r="L36" s="5" t="s">
        <v>20</v>
      </c>
      <c r="M36" s="5">
        <v>600</v>
      </c>
      <c r="N36" s="5">
        <v>600</v>
      </c>
    </row>
    <row r="37" customFormat="1" ht="67" customHeight="1" spans="1:14">
      <c r="A37" s="5">
        <v>35</v>
      </c>
      <c r="B37" s="6" t="s">
        <v>14</v>
      </c>
      <c r="C37" s="6" t="s">
        <v>54</v>
      </c>
      <c r="D37" s="6" t="s">
        <v>98</v>
      </c>
      <c r="E37" s="11" t="s">
        <v>17</v>
      </c>
      <c r="F37" s="11">
        <v>61</v>
      </c>
      <c r="G37" s="8" t="s">
        <v>18</v>
      </c>
      <c r="H37" s="8">
        <v>1</v>
      </c>
      <c r="I37" s="21" t="s">
        <v>99</v>
      </c>
      <c r="J37" s="19" t="str">
        <f t="shared" si="1"/>
        <v>510223********1432</v>
      </c>
      <c r="K37" s="6" t="s">
        <v>54</v>
      </c>
      <c r="L37" s="5" t="s">
        <v>20</v>
      </c>
      <c r="M37" s="5">
        <v>500</v>
      </c>
      <c r="N37" s="5">
        <v>500</v>
      </c>
    </row>
    <row r="38" customFormat="1" ht="71" customHeight="1" spans="1:14">
      <c r="A38" s="5">
        <v>36</v>
      </c>
      <c r="B38" s="6" t="s">
        <v>14</v>
      </c>
      <c r="C38" s="6" t="s">
        <v>54</v>
      </c>
      <c r="D38" s="14" t="s">
        <v>100</v>
      </c>
      <c r="E38" s="15" t="s">
        <v>17</v>
      </c>
      <c r="F38" s="15">
        <v>70</v>
      </c>
      <c r="G38" s="8" t="s">
        <v>18</v>
      </c>
      <c r="H38" s="8">
        <v>1</v>
      </c>
      <c r="I38" s="35" t="s">
        <v>101</v>
      </c>
      <c r="J38" s="19" t="str">
        <f t="shared" si="1"/>
        <v>510223********1419</v>
      </c>
      <c r="K38" s="6" t="s">
        <v>87</v>
      </c>
      <c r="L38" s="5" t="s">
        <v>20</v>
      </c>
      <c r="M38" s="5">
        <v>1100</v>
      </c>
      <c r="N38" s="5">
        <v>1100</v>
      </c>
    </row>
    <row r="39" customFormat="1" ht="64" customHeight="1" spans="1:14">
      <c r="A39" s="5">
        <v>37</v>
      </c>
      <c r="B39" s="6" t="s">
        <v>14</v>
      </c>
      <c r="C39" s="6" t="s">
        <v>54</v>
      </c>
      <c r="D39" s="14" t="s">
        <v>102</v>
      </c>
      <c r="E39" s="15" t="s">
        <v>17</v>
      </c>
      <c r="F39" s="15">
        <v>72</v>
      </c>
      <c r="G39" s="8" t="s">
        <v>18</v>
      </c>
      <c r="H39" s="8">
        <v>1</v>
      </c>
      <c r="I39" s="35" t="s">
        <v>103</v>
      </c>
      <c r="J39" s="19" t="str">
        <f t="shared" si="1"/>
        <v>510223********1419</v>
      </c>
      <c r="K39" s="6" t="s">
        <v>54</v>
      </c>
      <c r="L39" s="5" t="s">
        <v>20</v>
      </c>
      <c r="M39" s="5">
        <v>400</v>
      </c>
      <c r="N39" s="5">
        <v>400</v>
      </c>
    </row>
    <row r="40" customFormat="1" ht="66" customHeight="1" spans="1:14">
      <c r="A40" s="5">
        <v>38</v>
      </c>
      <c r="B40" s="6" t="s">
        <v>14</v>
      </c>
      <c r="C40" s="7" t="s">
        <v>43</v>
      </c>
      <c r="D40" s="14" t="s">
        <v>104</v>
      </c>
      <c r="E40" s="15" t="s">
        <v>17</v>
      </c>
      <c r="F40" s="15">
        <v>62</v>
      </c>
      <c r="G40" s="8" t="s">
        <v>105</v>
      </c>
      <c r="H40" s="8">
        <v>1</v>
      </c>
      <c r="I40" s="35" t="s">
        <v>106</v>
      </c>
      <c r="J40" s="19" t="str">
        <f t="shared" si="1"/>
        <v>510223********1417</v>
      </c>
      <c r="K40" s="7" t="s">
        <v>43</v>
      </c>
      <c r="L40" s="5" t="s">
        <v>20</v>
      </c>
      <c r="M40" s="5">
        <v>1900</v>
      </c>
      <c r="N40" s="5">
        <v>1900</v>
      </c>
    </row>
    <row r="41" customFormat="1" ht="69" customHeight="1" spans="1:14">
      <c r="A41" s="5">
        <v>39</v>
      </c>
      <c r="B41" s="6" t="s">
        <v>14</v>
      </c>
      <c r="C41" s="7" t="s">
        <v>29</v>
      </c>
      <c r="D41" s="14" t="s">
        <v>107</v>
      </c>
      <c r="E41" s="15" t="s">
        <v>17</v>
      </c>
      <c r="F41" s="15">
        <v>66</v>
      </c>
      <c r="G41" s="8" t="s">
        <v>18</v>
      </c>
      <c r="H41" s="8">
        <v>1</v>
      </c>
      <c r="I41" s="35" t="s">
        <v>108</v>
      </c>
      <c r="J41" s="19" t="str">
        <f t="shared" si="1"/>
        <v>510223********1430</v>
      </c>
      <c r="K41" s="7" t="s">
        <v>29</v>
      </c>
      <c r="L41" s="5" t="s">
        <v>20</v>
      </c>
      <c r="M41" s="5">
        <v>400</v>
      </c>
      <c r="N41" s="5">
        <v>400</v>
      </c>
    </row>
    <row r="42" ht="18" customHeight="1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29">
        <f>SUM(M3:M41)</f>
        <v>43900</v>
      </c>
      <c r="N42" s="30">
        <f>SUM(N3:N41)</f>
        <v>43900</v>
      </c>
    </row>
  </sheetData>
  <autoFilter ref="A2:N42">
    <extLst/>
  </autoFilter>
  <mergeCells count="2">
    <mergeCell ref="A1:N1"/>
    <mergeCell ref="A42:L42"/>
  </mergeCells>
  <conditionalFormatting sqref="C3:D3">
    <cfRule type="expression" dxfId="0" priority="14">
      <formula>AND(SUMPRODUCT(IFERROR(1*(($I$57:$I$245&amp;"x")=(C3&amp;"x")),0))+SUMPRODUCT(IFERROR(1*((#REF!&amp;"x")=(C3&amp;"x")),0))&gt;1,NOT(ISBLANK(C3)))</formula>
    </cfRule>
  </conditionalFormatting>
  <conditionalFormatting sqref="K3">
    <cfRule type="expression" dxfId="0" priority="12">
      <formula>AND(SUMPRODUCT(IFERROR(1*(($I$57:$I$245&amp;"x")=(K3&amp;"x")),0))+SUMPRODUCT(IFERROR(1*((#REF!&amp;"x")=(K3&amp;"x")),0))&gt;1,NOT(ISBLANK(K3)))</formula>
    </cfRule>
  </conditionalFormatting>
  <conditionalFormatting sqref="L26">
    <cfRule type="expression" dxfId="0" priority="7">
      <formula>AND(SUMPRODUCT(IFERROR(1*(($I$45:$I$245&amp;"x")=(L26&amp;"x")),0))+SUMPRODUCT(IFERROR(1*((#REF!&amp;"x")=(L26&amp;"x")),0))&gt;1,NOT(ISBLANK(L26)))</formula>
    </cfRule>
  </conditionalFormatting>
  <conditionalFormatting sqref="M26:N26">
    <cfRule type="expression" dxfId="0" priority="10">
      <formula>AND(SUMPRODUCT(IFERROR(1*(($I$48:$I$248&amp;"x")=(M26&amp;"x")),0))+SUMPRODUCT(IFERROR(1*((#REF!&amp;"x")=(M26&amp;"x")),0))&gt;1,NOT(ISBLANK(M26)))</formula>
    </cfRule>
  </conditionalFormatting>
  <conditionalFormatting sqref="L34">
    <cfRule type="expression" dxfId="0" priority="5">
      <formula>AND(SUMPRODUCT(IFERROR(1*(($I$45:$I$245&amp;"x")=(L34&amp;"x")),0))+SUMPRODUCT(IFERROR(1*((#REF!&amp;"x")=(L34&amp;"x")),0))&gt;1,NOT(ISBLANK(L34)))</formula>
    </cfRule>
  </conditionalFormatting>
  <conditionalFormatting sqref="L35">
    <cfRule type="expression" dxfId="0" priority="4">
      <formula>AND(SUMPRODUCT(IFERROR(1*(($I$45:$I$245&amp;"x")=(L35&amp;"x")),0))+SUMPRODUCT(IFERROR(1*((#REF!&amp;"x")=(L35&amp;"x")),0))&gt;1,NOT(ISBLANK(L35)))</formula>
    </cfRule>
  </conditionalFormatting>
  <conditionalFormatting sqref="L36">
    <cfRule type="expression" dxfId="0" priority="3">
      <formula>AND(SUMPRODUCT(IFERROR(1*(($I$45:$I$245&amp;"x")=(L36&amp;"x")),0))+SUMPRODUCT(IFERROR(1*((#REF!&amp;"x")=(L36&amp;"x")),0))&gt;1,NOT(ISBLANK(L36)))</formula>
    </cfRule>
  </conditionalFormatting>
  <conditionalFormatting sqref="K40">
    <cfRule type="expression" dxfId="0" priority="2">
      <formula>AND(SUMPRODUCT(IFERROR(1*(($I$57:$I$245&amp;"x")=(K40&amp;"x")),0))+SUMPRODUCT(IFERROR(1*((#REF!&amp;"x")=(K40&amp;"x")),0))&gt;1,NOT(ISBLANK(K40)))</formula>
    </cfRule>
  </conditionalFormatting>
  <conditionalFormatting sqref="K41">
    <cfRule type="expression" dxfId="0" priority="1">
      <formula>AND(SUMPRODUCT(IFERROR(1*(($I$57:$I$245&amp;"x")=(K41&amp;"x")),0))+SUMPRODUCT(IFERROR(1*((#REF!&amp;"x")=(K41&amp;"x")),0))&gt;1,NOT(ISBLANK(K41)))</formula>
    </cfRule>
  </conditionalFormatting>
  <conditionalFormatting sqref="A3:A41">
    <cfRule type="expression" dxfId="0" priority="24">
      <formula>AND(SUMPRODUCT(IFERROR(1*(($I$43:$I$243&amp;"x")=(A3&amp;"x")),0))+SUMPRODUCT(IFERROR(1*((#REF!&amp;"x")=(A3&amp;"x")),0))&gt;1,NOT(ISBLANK(A3)))</formula>
    </cfRule>
  </conditionalFormatting>
  <conditionalFormatting sqref="C38:C41">
    <cfRule type="expression" dxfId="0" priority="16">
      <formula>AND(SUMPRODUCT(IFERROR(1*(($I$57:$I$245&amp;"x")=(C38&amp;"x")),0))+SUMPRODUCT(IFERROR(1*((#REF!&amp;"x")=(C38&amp;"x")),0))&gt;1,NOT(ISBLANK(C38)))</formula>
    </cfRule>
  </conditionalFormatting>
  <conditionalFormatting sqref="K4:K7">
    <cfRule type="expression" dxfId="0" priority="11">
      <formula>AND(SUMPRODUCT(IFERROR(1*(($I$57:$I$245&amp;"x")=(K4&amp;"x")),0))+SUMPRODUCT(IFERROR(1*((#REF!&amp;"x")=(K4&amp;"x")),0))&gt;1,NOT(ISBLANK(K4)))</formula>
    </cfRule>
  </conditionalFormatting>
  <conditionalFormatting sqref="L3:L25 L27:L33 L37:L41">
    <cfRule type="expression" dxfId="0" priority="17">
      <formula>AND(SUMPRODUCT(IFERROR(1*(($I$45:$I$245&amp;"x")=(L3&amp;"x")),0))+SUMPRODUCT(IFERROR(1*((#REF!&amp;"x")=(L3&amp;"x")),0))&gt;1,NOT(ISBLANK(L3)))</formula>
    </cfRule>
  </conditionalFormatting>
  <conditionalFormatting sqref="M3:N25 M27:N41 M42">
    <cfRule type="expression" dxfId="0" priority="25">
      <formula>AND(SUMPRODUCT(IFERROR(1*(($I$43:$I$243&amp;"x")=(M3&amp;"x")),0))+SUMPRODUCT(IFERROR(1*((#REF!&amp;"x")=(M3&amp;"x")),0))&gt;1,NOT(ISBLANK(M3)))</formula>
    </cfRule>
  </conditionalFormatting>
  <conditionalFormatting sqref="C4:D7">
    <cfRule type="expression" dxfId="0" priority="13">
      <formula>AND(SUMPRODUCT(IFERROR(1*(($I$57:$I$245&amp;"x")=(C4&amp;"x")),0))+SUMPRODUCT(IFERROR(1*((#REF!&amp;"x")=(C4&amp;"x")),0))&gt;1,NOT(ISBLANK(C4)))</formula>
    </cfRule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wljd</cp:lastModifiedBy>
  <dcterms:created xsi:type="dcterms:W3CDTF">2024-10-11T12:27:00Z</dcterms:created>
  <dcterms:modified xsi:type="dcterms:W3CDTF">2026-06-30T06:35:51Z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6B72E62F2FEE47CBB36BBE5F76F493FB_13</vt:lpwstr>
  </property>
  <property fmtid="{D5CDD505-2E9C-101B-9397-08002B2CF9AE}" pid="4" name="CalculationRule">
    <vt:i4>0</vt:i4>
  </property>
</Properties>
</file>