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7月上报" sheetId="3" r:id="rId1"/>
    <sheet name="Sheet1" sheetId="5" r:id="rId2"/>
  </sheets>
  <definedNames>
    <definedName name="_xlnm._FilterDatabase" localSheetId="0" hidden="1">'7月上报'!$A$2:$S$4</definedName>
    <definedName name="_xlnm.Print_Area" localSheetId="0">'7月上报'!$A$1:$S$4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<sst xmlns="http://schemas.openxmlformats.org/spreadsheetml/2006/main" count="55" uniqueCount="47">
  <si>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綦江区文龙街道2025年7月临时救助报区审批表</t>
  </si>
  <si>
    <t>序号</t>
  </si>
  <si>
    <t>镇街</t>
  </si>
  <si>
    <t>村居</t>
  </si>
  <si>
    <t>姓名</t>
  </si>
  <si>
    <t>性别</t>
  </si>
  <si>
    <t>年龄</t>
  </si>
  <si>
    <t>人员类别</t>
  </si>
  <si>
    <t>家庭人口</t>
  </si>
  <si>
    <t>身份证号码</t>
  </si>
  <si>
    <t>现家庭住址</t>
  </si>
  <si>
    <t>困难类型</t>
  </si>
  <si>
    <t>比对核查结果</t>
  </si>
  <si>
    <t>惠民济困保理赔情况</t>
  </si>
  <si>
    <t>是否为财政供养人员近亲属</t>
  </si>
  <si>
    <t>自付或损失费用(元)</t>
  </si>
  <si>
    <t>扣除救助标准线后费用(元)</t>
  </si>
  <si>
    <t>救助比例(%)</t>
  </si>
  <si>
    <t>建议审批救助金额（元）</t>
  </si>
  <si>
    <t>文龙街道</t>
  </si>
  <si>
    <t>红旗村</t>
  </si>
  <si>
    <t>梅高飞</t>
  </si>
  <si>
    <t>男</t>
  </si>
  <si>
    <t>B类</t>
  </si>
  <si>
    <t>2</t>
  </si>
  <si>
    <t>510223**********17</t>
  </si>
  <si>
    <t>重特大疾病</t>
  </si>
  <si>
    <t>否</t>
  </si>
  <si>
    <t>合计</t>
  </si>
  <si>
    <t>文龙街道重大疾病临时救助发票清单</t>
  </si>
  <si>
    <t>填报单位： 文龙街道</t>
  </si>
  <si>
    <t>填报日期：2025年7月21日</t>
  </si>
  <si>
    <t>发票编号</t>
  </si>
  <si>
    <t>申请人姓名</t>
  </si>
  <si>
    <t>患者姓名</t>
  </si>
  <si>
    <t>医疗费用情况</t>
  </si>
  <si>
    <t>备注</t>
  </si>
  <si>
    <t>发票总额（元）</t>
  </si>
  <si>
    <t>报销和赔付合计（元）</t>
  </si>
  <si>
    <t>合医报销（元）</t>
  </si>
  <si>
    <t>医疗救助（元）</t>
  </si>
  <si>
    <t>惠民济困保赔付（元）</t>
  </si>
  <si>
    <t>其他报销和赔付（元）</t>
  </si>
  <si>
    <t>自费（元）</t>
  </si>
  <si>
    <t>民政办负责人：</t>
  </si>
  <si>
    <t>经办人：</t>
  </si>
  <si>
    <t>填表说明：1.5=6+7+8+9，4=5+10                                                                                                               2.此表需经办人和民政办负责人签字，盖公章。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</si>
</sst>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1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6" xfId="49"/>
    <cellStyle name="常规 4" xfId="50"/>
    <cellStyle name="常规 7" xfId="51"/>
    <cellStyle name="常规 4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W2" sqref="W2"/>
    </sheetView>
  </sheetViews>
  <sheetFormatPr defaultColWidth="9" defaultRowHeight="13.5" outlineLevelRow="3"/>
  <cols>
    <col min="1" max="1" width="3.6" customWidth="1"/>
    <col min="2" max="3" width="4.1" customWidth="1"/>
    <col min="4" max="4" width="4.3" customWidth="1"/>
    <col min="5" max="5" width="3.4" customWidth="1"/>
    <col min="6" max="6" width="3" customWidth="1"/>
    <col min="7" max="7" width="4.75" customWidth="1"/>
    <col min="8" max="8" width="5" customWidth="1"/>
    <col min="9" max="10" width="6.6" customWidth="1"/>
    <col min="11" max="11" width="5.5" customWidth="1"/>
    <col min="12" max="12" width="6" customWidth="1"/>
    <col min="13" max="14" width="8.5" customWidth="1"/>
    <col min="15" max="15" width="6.4" customWidth="1"/>
    <col min="16" max="16" width="15.9" customWidth="1"/>
    <col min="17" max="17" width="10.6" customWidth="1"/>
    <col min="18" max="18" width="5.7" customWidth="1"/>
    <col min="19" max="19" width="8.25" customWidth="1"/>
  </cols>
  <sheetData>
    <row r="1" ht="31.5" spans="1:1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ht="48" spans="1:1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/>
      <c r="K2" s="19" t="s">
        <v>10</v>
      </c>
      <c r="L2" s="19" t="s">
        <v>11</v>
      </c>
      <c r="M2" s="19" t="s">
        <v>12</v>
      </c>
      <c r="N2" s="19" t="s">
        <v>13</v>
      </c>
      <c r="O2" s="19" t="s">
        <v>14</v>
      </c>
      <c r="P2" s="26" t="s">
        <v>15</v>
      </c>
      <c r="Q2" s="29" t="s">
        <v>16</v>
      </c>
      <c r="R2" s="30" t="s">
        <v>17</v>
      </c>
      <c r="S2" s="29" t="s">
        <v>18</v>
      </c>
    </row>
    <row r="3" ht="99" customHeight="1" spans="1:19">
      <c r="A3" s="20">
        <v>1</v>
      </c>
      <c r="B3" s="21" t="s">
        <v>19</v>
      </c>
      <c r="C3" s="22" t="s">
        <v>20</v>
      </c>
      <c r="D3" s="23" t="s">
        <v>21</v>
      </c>
      <c r="E3" s="23" t="s">
        <v>22</v>
      </c>
      <c r="F3" s="24">
        <v>73</v>
      </c>
      <c r="G3" s="23" t="s">
        <v>23</v>
      </c>
      <c r="H3" s="23" t="s">
        <v>24</v>
      </c>
      <c r="I3" s="24" t="s">
        <v>25</v>
      </c>
      <c r="J3" s="24"/>
      <c r="K3" s="22" t="s">
        <v>20</v>
      </c>
      <c r="L3" s="27" t="s">
        <v>26</v>
      </c>
      <c r="M3" s="10" t="s">
        <v>27</v>
      </c>
      <c r="N3" s="10">
        <v>0</v>
      </c>
      <c r="O3" s="10" t="s">
        <v>27</v>
      </c>
      <c r="P3" s="24">
        <v>8849.93</v>
      </c>
      <c r="Q3" s="24">
        <v>5849.93</v>
      </c>
      <c r="R3" s="31">
        <v>0.4</v>
      </c>
      <c r="S3" s="24">
        <v>2300</v>
      </c>
    </row>
    <row r="4" ht="38" customHeight="1" spans="1:19">
      <c r="A4" s="25" t="s">
        <v>28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8"/>
      <c r="N4" s="28"/>
      <c r="O4" s="28"/>
      <c r="P4" s="28"/>
      <c r="Q4" s="28"/>
      <c r="R4" s="32"/>
      <c r="S4" s="33">
        <f>SUM(S3:S3)</f>
        <v>2300</v>
      </c>
    </row>
  </sheetData>
  <mergeCells count="2">
    <mergeCell ref="A1:S1"/>
    <mergeCell ref="A4:L4"/>
  </mergeCells>
  <conditionalFormatting sqref="I3:J3">
    <cfRule type="expression" dxfId="0" priority="5">
      <formula>AND(SUMPRODUCT(IFERROR(1*((#REF!&amp;"x")=(I3&amp;"x")),0))+SUMPRODUCT(IFERROR(1*((#REF!&amp;"x")=(I3&amp;"x")),0))&gt;1,NOT(ISBLANK(I3)))</formula>
    </cfRule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N22" sqref="N22"/>
    </sheetView>
  </sheetViews>
  <sheetFormatPr defaultColWidth="9" defaultRowHeight="13.5"/>
  <cols>
    <col min="5" max="7" width="9.25"/>
    <col min="13" max="14" width="10.375"/>
    <col min="15" max="15" width="9.375"/>
    <col min="19" max="19" width="9.375"/>
  </cols>
  <sheetData>
    <row r="1" ht="31.5" spans="1:1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/>
      <c r="B2" s="3" t="s">
        <v>30</v>
      </c>
      <c r="C2" s="3"/>
      <c r="D2" s="3"/>
      <c r="E2" s="3"/>
      <c r="F2" s="3"/>
      <c r="G2" s="3"/>
      <c r="H2" s="3"/>
      <c r="I2" s="3"/>
      <c r="J2" s="16" t="s">
        <v>31</v>
      </c>
      <c r="K2" s="16"/>
      <c r="L2" s="16"/>
    </row>
    <row r="3" spans="1:12">
      <c r="A3" s="4" t="s">
        <v>1</v>
      </c>
      <c r="B3" s="4" t="s">
        <v>32</v>
      </c>
      <c r="C3" s="5" t="s">
        <v>33</v>
      </c>
      <c r="D3" s="4" t="s">
        <v>34</v>
      </c>
      <c r="E3" s="6" t="s">
        <v>35</v>
      </c>
      <c r="F3" s="7"/>
      <c r="G3" s="7"/>
      <c r="H3" s="7"/>
      <c r="I3" s="7"/>
      <c r="J3" s="7"/>
      <c r="K3" s="17"/>
      <c r="L3" s="4" t="s">
        <v>36</v>
      </c>
    </row>
    <row r="4" ht="36" spans="1:12">
      <c r="A4" s="4"/>
      <c r="B4" s="4"/>
      <c r="C4" s="8"/>
      <c r="D4" s="4"/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/>
    </row>
    <row r="5" spans="1:12">
      <c r="A5" s="9">
        <v>1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</row>
    <row r="6" spans="1:12">
      <c r="A6" s="9"/>
      <c r="B6" s="10"/>
      <c r="C6" s="10" t="s">
        <v>21</v>
      </c>
      <c r="D6" s="10" t="s">
        <v>21</v>
      </c>
      <c r="E6" s="10">
        <v>29236.12</v>
      </c>
      <c r="F6" s="10">
        <f>G6+H6+I6+J6</f>
        <v>20525.93</v>
      </c>
      <c r="G6" s="10">
        <f>E6-H6-K6</f>
        <v>20525.93</v>
      </c>
      <c r="H6" s="10"/>
      <c r="I6" s="10"/>
      <c r="J6" s="10"/>
      <c r="K6" s="10">
        <v>8710.19</v>
      </c>
      <c r="L6" s="10"/>
    </row>
    <row r="7" spans="1:12">
      <c r="A7" s="9"/>
      <c r="B7" s="10"/>
      <c r="C7" s="10" t="s">
        <v>21</v>
      </c>
      <c r="D7" s="10" t="s">
        <v>21</v>
      </c>
      <c r="E7" s="10">
        <v>423.1</v>
      </c>
      <c r="F7" s="10">
        <f>G7+H7+I7+J7</f>
        <v>283.36</v>
      </c>
      <c r="G7" s="10">
        <f>E7-H7-K7</f>
        <v>283.36</v>
      </c>
      <c r="H7" s="10"/>
      <c r="I7" s="10"/>
      <c r="J7" s="10"/>
      <c r="K7" s="10">
        <v>139.74</v>
      </c>
      <c r="L7" s="10"/>
    </row>
    <row r="8" spans="1:12">
      <c r="A8" s="9"/>
      <c r="B8" s="11" t="s">
        <v>28</v>
      </c>
      <c r="C8" s="12"/>
      <c r="D8" s="13"/>
      <c r="E8" s="10">
        <f>SUM(E6:E7)</f>
        <v>29659.22</v>
      </c>
      <c r="F8" s="10">
        <f>SUM(F6:F7)</f>
        <v>20809.29</v>
      </c>
      <c r="G8" s="10">
        <f>SUM(G6:G7)</f>
        <v>20809.29</v>
      </c>
      <c r="H8" s="10"/>
      <c r="I8" s="10"/>
      <c r="J8" s="10"/>
      <c r="K8" s="10">
        <f>SUM(K6:K7)</f>
        <v>8849.93</v>
      </c>
      <c r="L8" s="10"/>
    </row>
    <row r="10" ht="14.25" spans="1:12">
      <c r="A10" s="2"/>
      <c r="B10" s="2"/>
      <c r="C10" s="2"/>
      <c r="D10" s="2" t="s">
        <v>44</v>
      </c>
      <c r="E10" s="2"/>
      <c r="F10" s="2"/>
      <c r="G10" s="2"/>
      <c r="H10" s="2"/>
      <c r="I10" s="2"/>
      <c r="J10" s="2" t="s">
        <v>45</v>
      </c>
      <c r="K10" s="2"/>
      <c r="L10" s="2"/>
    </row>
    <row r="11" ht="14.25" spans="1:12">
      <c r="A11" s="14"/>
      <c r="B11" s="15" t="s">
        <v>46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</sheetData>
  <mergeCells count="12">
    <mergeCell ref="A1:L1"/>
    <mergeCell ref="B2:G2"/>
    <mergeCell ref="J2:L2"/>
    <mergeCell ref="E3:K3"/>
    <mergeCell ref="B8:D8"/>
    <mergeCell ref="B11:L11"/>
    <mergeCell ref="A3:A4"/>
    <mergeCell ref="A5:A8"/>
    <mergeCell ref="B3:B4"/>
    <mergeCell ref="C3:C4"/>
    <mergeCell ref="D3:D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7月上报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wljd</cp:lastModifiedBy>
  <dcterms:created xsi:type="dcterms:W3CDTF">2024-10-11T12:27:00Z</dcterms:created>
  <dcterms:modified xsi:type="dcterms:W3CDTF">2025-07-31T02:56:16Z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53D484A255E34909A304691921120F6E_13</vt:lpwstr>
  </property>
</Properties>
</file>