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方案一" sheetId="2" r:id="rId1"/>
  </sheets>
  <definedNames>
    <definedName name="_xlnm._FilterDatabase" localSheetId="0" hidden="1">方案一!$A$5:$B$38</definedName>
    <definedName name="_xlnm.Print_Titles" localSheetId="0">方案一!$2:$4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<sst xmlns="http://schemas.openxmlformats.org/spreadsheetml/2006/main" count="47" uniqueCount="47">
  <si>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附件</t>
  </si>
  <si>
    <t>2025年农村危房改造补助资金预算分配表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</si>
  <si>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</si>
  <si>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区县</t>
    </r>
  </si>
  <si>
    <t>分配金额（万元）</t>
  </si>
  <si>
    <t>2025年绩效目标农村危房改造计划（户）</t>
  </si>
  <si>
    <t>应分配额</t>
  </si>
  <si>
    <t>已下达</t>
  </si>
  <si>
    <t>本次下达</t>
  </si>
  <si>
    <r>
      <rPr>
        <sz val="12"/>
        <rFont val="方正黑体_GBK"/>
        <charset val="134"/>
      </rPr>
      <t>小计</t>
    </r>
  </si>
  <si>
    <r>
      <rPr>
        <sz val="12"/>
        <rFont val="Times New Roman"/>
        <charset val="134"/>
      </rPr>
      <t>C</t>
    </r>
    <r>
      <rPr>
        <sz val="12"/>
        <rFont val="方正黑体_GBK"/>
        <charset val="134"/>
      </rPr>
      <t>级</t>
    </r>
  </si>
  <si>
    <r>
      <rPr>
        <sz val="12"/>
        <rFont val="Times New Roman"/>
        <charset val="134"/>
      </rPr>
      <t>D</t>
    </r>
    <r>
      <rPr>
        <sz val="12"/>
        <rFont val="方正黑体_GBK"/>
        <charset val="134"/>
      </rPr>
      <t>级</t>
    </r>
  </si>
  <si>
    <r>
      <rPr>
        <sz val="12"/>
        <rFont val="方正黑体_GBK"/>
        <charset val="134"/>
      </rPr>
      <t>无房户</t>
    </r>
  </si>
  <si>
    <t>合 计</t>
  </si>
  <si>
    <t>巴南区</t>
  </si>
  <si>
    <t>沙坪坝区</t>
  </si>
  <si>
    <t>南岸区</t>
  </si>
  <si>
    <t>江津区</t>
  </si>
  <si>
    <t>合川区</t>
  </si>
  <si>
    <t>大足区</t>
  </si>
  <si>
    <t>永川区</t>
  </si>
  <si>
    <t>铜梁区</t>
  </si>
  <si>
    <t>綦江区</t>
  </si>
  <si>
    <t>璧山区</t>
  </si>
  <si>
    <t>潼南区</t>
  </si>
  <si>
    <t>涪陵区</t>
  </si>
  <si>
    <t>丰都县</t>
  </si>
  <si>
    <t>酉阳县</t>
  </si>
  <si>
    <t>万州区</t>
  </si>
  <si>
    <t>长寿区</t>
  </si>
  <si>
    <t>云阳县</t>
  </si>
  <si>
    <t>彭水县</t>
  </si>
  <si>
    <t>南川区</t>
  </si>
  <si>
    <t>秀山县</t>
  </si>
  <si>
    <t>垫江县</t>
  </si>
  <si>
    <t>开州区</t>
  </si>
  <si>
    <t>奉节县</t>
  </si>
  <si>
    <t>巫山县</t>
  </si>
  <si>
    <t>忠  县</t>
  </si>
  <si>
    <t>梁平区</t>
  </si>
  <si>
    <t>武隆区</t>
  </si>
  <si>
    <t>巫溪县</t>
  </si>
  <si>
    <t>荣昌区</t>
  </si>
  <si>
    <t>石柱县</t>
  </si>
  <si>
    <t>城口县</t>
  </si>
  <si>
    <t>万盛经开区</t>
  </si>
  <si>
    <t>黔江区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</si>
</sst>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6"/>
      <name val="方正黑体_GBK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Zeros="0" tabSelected="1" zoomScale="85" zoomScaleNormal="85" workbookViewId="0">
      <selection activeCell="N20" sqref="N20"/>
    </sheetView>
  </sheetViews>
  <sheetFormatPr defaultColWidth="9" defaultRowHeight="15"/>
  <cols>
    <col min="1" max="1" width="7.625" style="6" customWidth="1"/>
    <col min="2" max="2" width="12.625" style="7" customWidth="1"/>
    <col min="3" max="5" width="12.25" style="6" customWidth="1"/>
    <col min="6" max="9" width="12.25" style="7" customWidth="1"/>
    <col min="10" max="16384" width="9" style="6"/>
  </cols>
  <sheetData>
    <row r="1" ht="24.95" customHeight="1" spans="1:2">
      <c r="A1" s="8" t="s">
        <v>0</v>
      </c>
      <c r="B1" s="8"/>
    </row>
    <row r="2" ht="57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27.75" customHeight="1" spans="1:9">
      <c r="A3" s="10" t="s">
        <v>2</v>
      </c>
      <c r="B3" s="10" t="s">
        <v>3</v>
      </c>
      <c r="C3" s="11" t="s">
        <v>4</v>
      </c>
      <c r="D3" s="11"/>
      <c r="E3" s="11"/>
      <c r="F3" s="12" t="s">
        <v>5</v>
      </c>
      <c r="G3" s="12"/>
      <c r="H3" s="12"/>
      <c r="I3" s="12"/>
    </row>
    <row r="4" s="2" customFormat="1" ht="30" customHeight="1" spans="1:9">
      <c r="A4" s="10"/>
      <c r="B4" s="10"/>
      <c r="C4" s="11" t="s">
        <v>6</v>
      </c>
      <c r="D4" s="11" t="s">
        <v>7</v>
      </c>
      <c r="E4" s="11" t="s">
        <v>8</v>
      </c>
      <c r="F4" s="10" t="s">
        <v>9</v>
      </c>
      <c r="G4" s="10" t="s">
        <v>10</v>
      </c>
      <c r="H4" s="10" t="s">
        <v>11</v>
      </c>
      <c r="I4" s="10" t="s">
        <v>12</v>
      </c>
    </row>
    <row r="5" s="3" customFormat="1" ht="20.45" customHeight="1" spans="1:9">
      <c r="A5" s="13" t="s">
        <v>13</v>
      </c>
      <c r="B5" s="14"/>
      <c r="C5" s="14">
        <f>SUM(C6:C38)</f>
        <v>6074</v>
      </c>
      <c r="D5" s="14">
        <f t="shared" ref="D5:I5" si="0">SUM(D6:D38)</f>
        <v>5244</v>
      </c>
      <c r="E5" s="14">
        <f t="shared" si="0"/>
        <v>829.999999999999</v>
      </c>
      <c r="F5" s="14">
        <f t="shared" si="0"/>
        <v>4863</v>
      </c>
      <c r="G5" s="14">
        <f t="shared" si="0"/>
        <v>1470</v>
      </c>
      <c r="H5" s="14">
        <f t="shared" si="0"/>
        <v>2418</v>
      </c>
      <c r="I5" s="14">
        <f t="shared" si="0"/>
        <v>975</v>
      </c>
    </row>
    <row r="6" s="4" customFormat="1" ht="20.45" customHeight="1" spans="1:9">
      <c r="A6" s="14">
        <v>1</v>
      </c>
      <c r="B6" s="14" t="s">
        <v>14</v>
      </c>
      <c r="C6" s="14">
        <v>98.75</v>
      </c>
      <c r="D6" s="15">
        <v>58.5</v>
      </c>
      <c r="E6" s="14">
        <f>C6-D6</f>
        <v>40.25</v>
      </c>
      <c r="F6" s="14">
        <f>SUM(G6:I6)</f>
        <v>163</v>
      </c>
      <c r="G6" s="14">
        <v>34</v>
      </c>
      <c r="H6" s="14">
        <v>82</v>
      </c>
      <c r="I6" s="14">
        <v>47</v>
      </c>
    </row>
    <row r="7" s="4" customFormat="1" ht="20.45" customHeight="1" spans="1:9">
      <c r="A7" s="14">
        <v>2</v>
      </c>
      <c r="B7" s="14" t="s">
        <v>15</v>
      </c>
      <c r="C7" s="14">
        <v>7.88</v>
      </c>
      <c r="D7" s="15"/>
      <c r="E7" s="14">
        <f t="shared" ref="E7:E38" si="1">C7-D7</f>
        <v>7.88</v>
      </c>
      <c r="F7" s="14">
        <f t="shared" ref="F7:F38" si="2">SUM(G7:I7)</f>
        <v>13</v>
      </c>
      <c r="G7" s="14">
        <v>4</v>
      </c>
      <c r="H7" s="14">
        <v>4</v>
      </c>
      <c r="I7" s="14">
        <v>5</v>
      </c>
    </row>
    <row r="8" s="4" customFormat="1" ht="20.45" customHeight="1" spans="1:9">
      <c r="A8" s="14">
        <v>3</v>
      </c>
      <c r="B8" s="14" t="s">
        <v>16</v>
      </c>
      <c r="C8" s="14">
        <v>1.82</v>
      </c>
      <c r="D8" s="15">
        <v>2.25</v>
      </c>
      <c r="E8" s="14">
        <f t="shared" si="1"/>
        <v>-0.43</v>
      </c>
      <c r="F8" s="14">
        <f t="shared" si="2"/>
        <v>3</v>
      </c>
      <c r="G8" s="14"/>
      <c r="H8" s="14">
        <v>2</v>
      </c>
      <c r="I8" s="14">
        <v>1</v>
      </c>
    </row>
    <row r="9" s="4" customFormat="1" ht="20.45" customHeight="1" spans="1:9">
      <c r="A9" s="14">
        <v>4</v>
      </c>
      <c r="B9" s="14" t="s">
        <v>17</v>
      </c>
      <c r="C9" s="14">
        <v>398.43</v>
      </c>
      <c r="D9" s="15">
        <v>289.3</v>
      </c>
      <c r="E9" s="14">
        <f t="shared" si="1"/>
        <v>109.13</v>
      </c>
      <c r="F9" s="14">
        <f t="shared" si="2"/>
        <v>389</v>
      </c>
      <c r="G9" s="14">
        <v>79</v>
      </c>
      <c r="H9" s="14">
        <v>224</v>
      </c>
      <c r="I9" s="14">
        <v>86</v>
      </c>
    </row>
    <row r="10" s="4" customFormat="1" ht="20.45" customHeight="1" spans="1:9">
      <c r="A10" s="14">
        <v>5</v>
      </c>
      <c r="B10" s="14" t="s">
        <v>18</v>
      </c>
      <c r="C10" s="14">
        <v>298.55</v>
      </c>
      <c r="D10" s="15">
        <v>212.85</v>
      </c>
      <c r="E10" s="14">
        <f t="shared" si="1"/>
        <v>85.7</v>
      </c>
      <c r="F10" s="14">
        <f t="shared" si="2"/>
        <v>342</v>
      </c>
      <c r="G10" s="14">
        <v>168</v>
      </c>
      <c r="H10" s="14">
        <v>147</v>
      </c>
      <c r="I10" s="14">
        <v>27</v>
      </c>
    </row>
    <row r="11" s="4" customFormat="1" ht="20.45" customHeight="1" spans="1:9">
      <c r="A11" s="14">
        <v>6</v>
      </c>
      <c r="B11" s="14" t="s">
        <v>19</v>
      </c>
      <c r="C11" s="14">
        <v>246.97</v>
      </c>
      <c r="D11" s="15">
        <v>168.9</v>
      </c>
      <c r="E11" s="14">
        <f t="shared" si="1"/>
        <v>78.07</v>
      </c>
      <c r="F11" s="14">
        <f t="shared" si="2"/>
        <v>243</v>
      </c>
      <c r="G11" s="14">
        <v>53</v>
      </c>
      <c r="H11" s="14">
        <v>139</v>
      </c>
      <c r="I11" s="14">
        <v>51</v>
      </c>
    </row>
    <row r="12" s="4" customFormat="1" ht="20.45" customHeight="1" spans="1:9">
      <c r="A12" s="14">
        <v>7</v>
      </c>
      <c r="B12" s="14" t="s">
        <v>20</v>
      </c>
      <c r="C12" s="14">
        <v>209.21</v>
      </c>
      <c r="D12" s="15">
        <v>173.05</v>
      </c>
      <c r="E12" s="14">
        <f t="shared" si="1"/>
        <v>36.16</v>
      </c>
      <c r="F12" s="14">
        <f t="shared" si="2"/>
        <v>211</v>
      </c>
      <c r="G12" s="14">
        <v>56</v>
      </c>
      <c r="H12" s="14">
        <v>155</v>
      </c>
      <c r="I12" s="14"/>
    </row>
    <row r="13" s="4" customFormat="1" ht="20.45" customHeight="1" spans="1:9">
      <c r="A13" s="14">
        <v>8</v>
      </c>
      <c r="B13" s="14" t="s">
        <v>21</v>
      </c>
      <c r="C13" s="14">
        <v>89.34</v>
      </c>
      <c r="D13" s="15">
        <v>58.85</v>
      </c>
      <c r="E13" s="14">
        <f t="shared" si="1"/>
        <v>30.49</v>
      </c>
      <c r="F13" s="14">
        <f t="shared" si="2"/>
        <v>92</v>
      </c>
      <c r="G13" s="14">
        <v>28</v>
      </c>
      <c r="H13" s="14">
        <v>42</v>
      </c>
      <c r="I13" s="14">
        <v>22</v>
      </c>
    </row>
    <row r="14" s="5" customFormat="1" ht="20.45" customHeight="1" spans="1:9">
      <c r="A14" s="16">
        <v>9</v>
      </c>
      <c r="B14" s="16" t="s">
        <v>22</v>
      </c>
      <c r="C14" s="16">
        <v>89.3</v>
      </c>
      <c r="D14" s="17">
        <v>69.65</v>
      </c>
      <c r="E14" s="16">
        <f t="shared" si="1"/>
        <v>19.65</v>
      </c>
      <c r="F14" s="16">
        <f t="shared" si="2"/>
        <v>85</v>
      </c>
      <c r="G14" s="16">
        <v>13</v>
      </c>
      <c r="H14" s="16">
        <v>41</v>
      </c>
      <c r="I14" s="16">
        <v>31</v>
      </c>
    </row>
    <row r="15" s="4" customFormat="1" ht="20.45" customHeight="1" spans="1:9">
      <c r="A15" s="14">
        <v>10</v>
      </c>
      <c r="B15" s="14" t="s">
        <v>23</v>
      </c>
      <c r="C15" s="14">
        <v>35.38</v>
      </c>
      <c r="D15" s="15">
        <v>18.4</v>
      </c>
      <c r="E15" s="14">
        <f t="shared" si="1"/>
        <v>16.98</v>
      </c>
      <c r="F15" s="14">
        <f t="shared" si="2"/>
        <v>35</v>
      </c>
      <c r="G15" s="14">
        <v>8</v>
      </c>
      <c r="H15" s="14">
        <v>15</v>
      </c>
      <c r="I15" s="14">
        <v>12</v>
      </c>
    </row>
    <row r="16" s="4" customFormat="1" ht="20.45" customHeight="1" spans="1:9">
      <c r="A16" s="14">
        <v>11</v>
      </c>
      <c r="B16" s="14" t="s">
        <v>24</v>
      </c>
      <c r="C16" s="14">
        <v>610.3</v>
      </c>
      <c r="D16" s="15">
        <v>289.65</v>
      </c>
      <c r="E16" s="14">
        <f t="shared" si="1"/>
        <v>320.65</v>
      </c>
      <c r="F16" s="14">
        <f t="shared" si="2"/>
        <v>390</v>
      </c>
      <c r="G16" s="14">
        <v>47</v>
      </c>
      <c r="H16" s="14">
        <v>210</v>
      </c>
      <c r="I16" s="14">
        <v>133</v>
      </c>
    </row>
    <row r="17" s="4" customFormat="1" ht="20.45" customHeight="1" spans="1:9">
      <c r="A17" s="14">
        <v>12</v>
      </c>
      <c r="B17" s="14" t="s">
        <v>25</v>
      </c>
      <c r="C17" s="14">
        <v>300.49</v>
      </c>
      <c r="D17" s="15">
        <v>128</v>
      </c>
      <c r="E17" s="14">
        <f t="shared" si="1"/>
        <v>172.49</v>
      </c>
      <c r="F17" s="14">
        <f t="shared" si="2"/>
        <v>199</v>
      </c>
      <c r="G17" s="14">
        <v>34</v>
      </c>
      <c r="H17" s="14">
        <v>98</v>
      </c>
      <c r="I17" s="14">
        <v>67</v>
      </c>
    </row>
    <row r="18" s="4" customFormat="1" ht="20.45" customHeight="1" spans="1:9">
      <c r="A18" s="14">
        <v>13</v>
      </c>
      <c r="B18" s="14" t="s">
        <v>26</v>
      </c>
      <c r="C18" s="14">
        <v>298.06</v>
      </c>
      <c r="D18" s="15">
        <v>163.65</v>
      </c>
      <c r="E18" s="14">
        <f t="shared" si="1"/>
        <v>134.41</v>
      </c>
      <c r="F18" s="14">
        <f t="shared" si="2"/>
        <v>240</v>
      </c>
      <c r="G18" s="14">
        <v>100</v>
      </c>
      <c r="H18" s="14">
        <v>117</v>
      </c>
      <c r="I18" s="14">
        <v>23</v>
      </c>
    </row>
    <row r="19" s="4" customFormat="1" ht="20.45" customHeight="1" spans="1:9">
      <c r="A19" s="14">
        <v>14</v>
      </c>
      <c r="B19" s="14" t="s">
        <v>27</v>
      </c>
      <c r="C19" s="14">
        <v>322.65</v>
      </c>
      <c r="D19" s="15">
        <v>557.35</v>
      </c>
      <c r="E19" s="14">
        <f t="shared" si="1"/>
        <v>-234.7</v>
      </c>
      <c r="F19" s="14">
        <f t="shared" si="2"/>
        <v>189</v>
      </c>
      <c r="G19" s="14">
        <v>55</v>
      </c>
      <c r="H19" s="14">
        <v>88</v>
      </c>
      <c r="I19" s="14">
        <v>46</v>
      </c>
    </row>
    <row r="20" s="4" customFormat="1" ht="20.45" customHeight="1" spans="1:9">
      <c r="A20" s="14">
        <v>15</v>
      </c>
      <c r="B20" s="14" t="s">
        <v>28</v>
      </c>
      <c r="C20" s="14">
        <v>287.28</v>
      </c>
      <c r="D20" s="15">
        <v>224.7</v>
      </c>
      <c r="E20" s="14">
        <f t="shared" si="1"/>
        <v>62.58</v>
      </c>
      <c r="F20" s="14">
        <f t="shared" si="2"/>
        <v>188</v>
      </c>
      <c r="G20" s="14">
        <v>29</v>
      </c>
      <c r="H20" s="14">
        <v>107</v>
      </c>
      <c r="I20" s="14">
        <v>52</v>
      </c>
    </row>
    <row r="21" s="4" customFormat="1" ht="20.45" customHeight="1" spans="1:9">
      <c r="A21" s="14">
        <v>16</v>
      </c>
      <c r="B21" s="14" t="s">
        <v>29</v>
      </c>
      <c r="C21" s="14">
        <v>248.02</v>
      </c>
      <c r="D21" s="15">
        <v>157.35</v>
      </c>
      <c r="E21" s="14">
        <f t="shared" si="1"/>
        <v>90.67</v>
      </c>
      <c r="F21" s="14">
        <f t="shared" si="2"/>
        <v>188</v>
      </c>
      <c r="G21" s="14">
        <v>65</v>
      </c>
      <c r="H21" s="14">
        <v>83</v>
      </c>
      <c r="I21" s="14">
        <v>40</v>
      </c>
    </row>
    <row r="22" s="4" customFormat="1" ht="20.45" customHeight="1" spans="1:9">
      <c r="A22" s="14">
        <v>17</v>
      </c>
      <c r="B22" s="14" t="s">
        <v>30</v>
      </c>
      <c r="C22" s="14">
        <v>242.09</v>
      </c>
      <c r="D22" s="15">
        <v>114</v>
      </c>
      <c r="E22" s="14">
        <f t="shared" si="1"/>
        <v>128.09</v>
      </c>
      <c r="F22" s="14">
        <f t="shared" si="2"/>
        <v>171</v>
      </c>
      <c r="G22" s="14">
        <v>44</v>
      </c>
      <c r="H22" s="14">
        <v>85</v>
      </c>
      <c r="I22" s="14">
        <v>42</v>
      </c>
    </row>
    <row r="23" s="4" customFormat="1" ht="20.45" customHeight="1" spans="1:9">
      <c r="A23" s="14">
        <v>18</v>
      </c>
      <c r="B23" s="14" t="s">
        <v>31</v>
      </c>
      <c r="C23" s="14">
        <v>253.35</v>
      </c>
      <c r="D23" s="15">
        <v>554.55</v>
      </c>
      <c r="E23" s="14">
        <f t="shared" si="1"/>
        <v>-301.2</v>
      </c>
      <c r="F23" s="14">
        <f t="shared" si="2"/>
        <v>156</v>
      </c>
      <c r="G23" s="14">
        <v>55</v>
      </c>
      <c r="H23" s="14">
        <v>85</v>
      </c>
      <c r="I23" s="14">
        <v>16</v>
      </c>
    </row>
    <row r="24" s="4" customFormat="1" ht="20.45" customHeight="1" spans="1:9">
      <c r="A24" s="14">
        <v>19</v>
      </c>
      <c r="B24" s="14" t="s">
        <v>32</v>
      </c>
      <c r="C24" s="14">
        <v>215.19</v>
      </c>
      <c r="D24" s="15">
        <v>139.35</v>
      </c>
      <c r="E24" s="14">
        <f t="shared" si="1"/>
        <v>75.84</v>
      </c>
      <c r="F24" s="14">
        <f t="shared" si="2"/>
        <v>150</v>
      </c>
      <c r="G24" s="14">
        <v>36</v>
      </c>
      <c r="H24" s="14">
        <v>94</v>
      </c>
      <c r="I24" s="14">
        <v>20</v>
      </c>
    </row>
    <row r="25" s="4" customFormat="1" ht="20.45" customHeight="1" spans="1:9">
      <c r="A25" s="14">
        <v>20</v>
      </c>
      <c r="B25" s="14" t="s">
        <v>33</v>
      </c>
      <c r="C25" s="14">
        <v>210.22</v>
      </c>
      <c r="D25" s="15">
        <v>107.25</v>
      </c>
      <c r="E25" s="14">
        <f t="shared" si="1"/>
        <v>102.97</v>
      </c>
      <c r="F25" s="14">
        <f t="shared" si="2"/>
        <v>149</v>
      </c>
      <c r="G25" s="14">
        <v>39</v>
      </c>
      <c r="H25" s="14">
        <v>101</v>
      </c>
      <c r="I25" s="14">
        <v>9</v>
      </c>
    </row>
    <row r="26" s="4" customFormat="1" ht="20.45" customHeight="1" spans="1:9">
      <c r="A26" s="14">
        <v>21</v>
      </c>
      <c r="B26" s="14" t="s">
        <v>34</v>
      </c>
      <c r="C26" s="14">
        <v>185.62</v>
      </c>
      <c r="D26" s="15">
        <v>142.8</v>
      </c>
      <c r="E26" s="14">
        <f t="shared" si="1"/>
        <v>42.82</v>
      </c>
      <c r="F26" s="14">
        <f t="shared" si="2"/>
        <v>148</v>
      </c>
      <c r="G26" s="14">
        <v>60</v>
      </c>
      <c r="H26" s="14">
        <v>65</v>
      </c>
      <c r="I26" s="14">
        <v>23</v>
      </c>
    </row>
    <row r="27" s="4" customFormat="1" ht="20.45" customHeight="1" spans="1:9">
      <c r="A27" s="14">
        <v>22</v>
      </c>
      <c r="B27" s="14" t="s">
        <v>35</v>
      </c>
      <c r="C27" s="14">
        <v>173.39</v>
      </c>
      <c r="D27" s="15"/>
      <c r="E27" s="14">
        <f t="shared" si="1"/>
        <v>173.39</v>
      </c>
      <c r="F27" s="14">
        <f t="shared" si="2"/>
        <v>153</v>
      </c>
      <c r="G27" s="14">
        <v>79</v>
      </c>
      <c r="H27" s="14">
        <v>54</v>
      </c>
      <c r="I27" s="14">
        <v>20</v>
      </c>
    </row>
    <row r="28" s="4" customFormat="1" ht="20.45" customHeight="1" spans="1:9">
      <c r="A28" s="14">
        <v>23</v>
      </c>
      <c r="B28" s="14" t="s">
        <v>36</v>
      </c>
      <c r="C28" s="14">
        <v>170.36</v>
      </c>
      <c r="D28" s="15">
        <v>94.8</v>
      </c>
      <c r="E28" s="14">
        <f t="shared" si="1"/>
        <v>75.56</v>
      </c>
      <c r="F28" s="14">
        <f t="shared" si="2"/>
        <v>121</v>
      </c>
      <c r="G28" s="14">
        <v>32</v>
      </c>
      <c r="H28" s="14">
        <v>69</v>
      </c>
      <c r="I28" s="14">
        <v>20</v>
      </c>
    </row>
    <row r="29" s="4" customFormat="1" ht="20.45" customHeight="1" spans="1:9">
      <c r="A29" s="14">
        <v>24</v>
      </c>
      <c r="B29" s="14" t="s">
        <v>37</v>
      </c>
      <c r="C29" s="14">
        <v>169.87</v>
      </c>
      <c r="D29" s="15">
        <v>91.05</v>
      </c>
      <c r="E29" s="14">
        <f t="shared" si="1"/>
        <v>78.82</v>
      </c>
      <c r="F29" s="14">
        <f t="shared" si="2"/>
        <v>158</v>
      </c>
      <c r="G29" s="14">
        <v>90</v>
      </c>
      <c r="H29" s="14">
        <v>35</v>
      </c>
      <c r="I29" s="14">
        <v>33</v>
      </c>
    </row>
    <row r="30" s="4" customFormat="1" ht="20.45" customHeight="1" spans="1:9">
      <c r="A30" s="14">
        <v>25</v>
      </c>
      <c r="B30" s="14" t="s">
        <v>38</v>
      </c>
      <c r="C30" s="14">
        <v>161.15</v>
      </c>
      <c r="D30" s="15">
        <v>123.9</v>
      </c>
      <c r="E30" s="14">
        <f t="shared" si="1"/>
        <v>37.25</v>
      </c>
      <c r="F30" s="14">
        <f t="shared" si="2"/>
        <v>113</v>
      </c>
      <c r="G30" s="14">
        <v>28</v>
      </c>
      <c r="H30" s="14">
        <v>61</v>
      </c>
      <c r="I30" s="14">
        <v>24</v>
      </c>
    </row>
    <row r="31" s="4" customFormat="1" ht="20.45" customHeight="1" spans="1:9">
      <c r="A31" s="14">
        <v>26</v>
      </c>
      <c r="B31" s="14" t="s">
        <v>39</v>
      </c>
      <c r="C31" s="14">
        <v>158.72</v>
      </c>
      <c r="D31" s="15">
        <v>102.15</v>
      </c>
      <c r="E31" s="14">
        <f t="shared" si="1"/>
        <v>56.57</v>
      </c>
      <c r="F31" s="14">
        <f t="shared" si="2"/>
        <v>109</v>
      </c>
      <c r="G31" s="14">
        <v>24</v>
      </c>
      <c r="H31" s="14">
        <v>64</v>
      </c>
      <c r="I31" s="14">
        <v>21</v>
      </c>
    </row>
    <row r="32" s="4" customFormat="1" ht="20.45" customHeight="1" spans="1:9">
      <c r="A32" s="14">
        <v>27</v>
      </c>
      <c r="B32" s="14" t="s">
        <v>40</v>
      </c>
      <c r="C32" s="14">
        <v>158.72</v>
      </c>
      <c r="D32" s="15">
        <v>107.85</v>
      </c>
      <c r="E32" s="14">
        <f t="shared" si="1"/>
        <v>50.87</v>
      </c>
      <c r="F32" s="14">
        <f t="shared" si="2"/>
        <v>145</v>
      </c>
      <c r="G32" s="14">
        <v>80</v>
      </c>
      <c r="H32" s="14">
        <v>49</v>
      </c>
      <c r="I32" s="14">
        <v>16</v>
      </c>
    </row>
    <row r="33" s="4" customFormat="1" ht="20.45" customHeight="1" spans="1:9">
      <c r="A33" s="14">
        <v>28</v>
      </c>
      <c r="B33" s="14" t="s">
        <v>41</v>
      </c>
      <c r="C33" s="14">
        <v>139.8</v>
      </c>
      <c r="D33" s="15">
        <v>484.45</v>
      </c>
      <c r="E33" s="14">
        <f t="shared" si="1"/>
        <v>-344.65</v>
      </c>
      <c r="F33" s="14">
        <f t="shared" si="2"/>
        <v>109</v>
      </c>
      <c r="G33" s="14">
        <v>66</v>
      </c>
      <c r="H33" s="14">
        <v>33</v>
      </c>
      <c r="I33" s="14">
        <v>10</v>
      </c>
    </row>
    <row r="34" s="4" customFormat="1" ht="20.45" customHeight="1" spans="1:9">
      <c r="A34" s="14">
        <v>29</v>
      </c>
      <c r="B34" s="14" t="s">
        <v>42</v>
      </c>
      <c r="C34" s="14">
        <v>140.31</v>
      </c>
      <c r="D34" s="15">
        <v>106.2</v>
      </c>
      <c r="E34" s="14">
        <f t="shared" si="1"/>
        <v>34.11</v>
      </c>
      <c r="F34" s="14">
        <f t="shared" si="2"/>
        <v>93</v>
      </c>
      <c r="G34" s="14">
        <v>16</v>
      </c>
      <c r="H34" s="14">
        <v>26</v>
      </c>
      <c r="I34" s="14">
        <v>51</v>
      </c>
    </row>
    <row r="35" s="4" customFormat="1" ht="20.45" customHeight="1" spans="1:9">
      <c r="A35" s="14">
        <v>30</v>
      </c>
      <c r="B35" s="14" t="s">
        <v>43</v>
      </c>
      <c r="C35" s="14">
        <v>105.17</v>
      </c>
      <c r="D35" s="15">
        <v>64.2</v>
      </c>
      <c r="E35" s="14">
        <f t="shared" si="1"/>
        <v>40.97</v>
      </c>
      <c r="F35" s="14">
        <f t="shared" si="2"/>
        <v>80</v>
      </c>
      <c r="G35" s="14">
        <v>28</v>
      </c>
      <c r="H35" s="14">
        <v>30</v>
      </c>
      <c r="I35" s="14">
        <v>22</v>
      </c>
    </row>
    <row r="36" s="4" customFormat="1" ht="20.45" customHeight="1" spans="1:9">
      <c r="A36" s="14">
        <v>31</v>
      </c>
      <c r="B36" s="14" t="s">
        <v>44</v>
      </c>
      <c r="C36" s="14">
        <v>25.8</v>
      </c>
      <c r="D36" s="15">
        <v>419.05</v>
      </c>
      <c r="E36" s="14">
        <f t="shared" si="1"/>
        <v>-393.25</v>
      </c>
      <c r="F36" s="14">
        <f t="shared" si="2"/>
        <v>20</v>
      </c>
      <c r="G36" s="14">
        <v>12</v>
      </c>
      <c r="H36" s="14">
        <v>7</v>
      </c>
      <c r="I36" s="14">
        <v>1</v>
      </c>
    </row>
    <row r="37" s="4" customFormat="1" ht="20.45" customHeight="1" spans="1:9">
      <c r="A37" s="14">
        <v>32</v>
      </c>
      <c r="B37" s="14" t="s">
        <v>45</v>
      </c>
      <c r="C37" s="14">
        <v>17.21</v>
      </c>
      <c r="D37" s="15">
        <v>14.25</v>
      </c>
      <c r="E37" s="14">
        <f t="shared" si="1"/>
        <v>2.96</v>
      </c>
      <c r="F37" s="14">
        <f t="shared" si="2"/>
        <v>14</v>
      </c>
      <c r="G37" s="14">
        <v>6</v>
      </c>
      <c r="H37" s="14">
        <v>5</v>
      </c>
      <c r="I37" s="14">
        <v>3</v>
      </c>
    </row>
    <row r="38" s="4" customFormat="1" ht="20.45" customHeight="1" spans="1:9">
      <c r="A38" s="14">
        <v>33</v>
      </c>
      <c r="B38" s="14" t="s">
        <v>46</v>
      </c>
      <c r="C38" s="14">
        <v>4.6</v>
      </c>
      <c r="D38" s="15">
        <v>5.7</v>
      </c>
      <c r="E38" s="14">
        <f t="shared" si="1"/>
        <v>-1.1</v>
      </c>
      <c r="F38" s="14">
        <f t="shared" si="2"/>
        <v>4</v>
      </c>
      <c r="G38" s="14">
        <v>2</v>
      </c>
      <c r="H38" s="14">
        <v>1</v>
      </c>
      <c r="I38" s="14">
        <v>1</v>
      </c>
    </row>
  </sheetData>
  <mergeCells count="7">
    <mergeCell ref="A1:B1"/>
    <mergeCell ref="A2:I2"/>
    <mergeCell ref="C3:E3"/>
    <mergeCell ref="F3:I3"/>
    <mergeCell ref="A5:B5"/>
    <mergeCell ref="A3:A4"/>
    <mergeCell ref="B3:B4"/>
  </mergeCells>
  <printOptions horizontalCentered="1"/>
  <pageMargins left="0.47244094488189" right="0.47244094488189" top="0.78740157480315" bottom="0.590551181102362" header="0.236220472440945" footer="0.07874015748031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2021-11-25T06:51:00Z</dcterms:created>
  <cp:lastPrinted>2024-06-05T07:07:00Z</cp:lastPrinted>
  <dcterms:modified xsi:type="dcterms:W3CDTF">2025-06-13T02:52:21Z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809C4F8D5D0547F9BE1CA1D4F5AB0A26</vt:lpwstr>
  </property>
  <property fmtid="{D5CDD505-2E9C-101B-9397-08002B2CF9AE}" pid="3" name="KSOProductBuildVer">
    <vt:lpwstr>2052-12.8.2.18205</vt:lpwstr>
  </property>
</Properties>
</file>