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calcPr calcId="144525"/>
</workbook>
</file>

<file path=xl/sharedStrings.xml><?xml version="1.0" encoding="utf-8"?>
<sst xmlns="http://schemas.openxmlformats.org/spreadsheetml/2006/main" count="577" uniqueCount="260">
  <si>
    <t>2022年部门预算公开表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</si>
  <si>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</si>
  <si>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</si>
  <si>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</si>
  <si>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</si>
  <si>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</si>
  <si>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</si>
  <si>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</si>
  <si>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</si>
  <si>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</si>
  <si>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</si>
  <si>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</si>
  <si>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</si>
  <si>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</si>
  <si>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</si>
  <si>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</si>
  <si>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</si>
  <si>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</si>
  <si>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</si>
  <si>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</si>
  <si>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</si>
  <si>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</si>
  <si>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</si>
  <si>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</si>
  <si>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</si>
  <si>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</si>
  <si>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</si>
  <si>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</si>
  <si>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</si>
  <si>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</si>
  <si>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</si>
  <si>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</si>
  <si>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</si>
  <si>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</si>
  <si>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</si>
  <si>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</si>
  <si>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</si>
  <si>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</si>
  <si>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</si>
  <si>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</si>
  <si>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</si>
  <si>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</si>
  <si>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20113</t>
    </r>
  </si>
  <si>
    <r>
      <rPr>
        <sz val="10"/>
        <rFont val="方正仿宋_GBK"/>
        <charset val="134"/>
      </rPr>
      <t> 商贸事务</t>
    </r>
  </si>
  <si>
    <r>
      <rPr>
        <sz val="10"/>
        <rFont val="方正仿宋_GBK"/>
        <charset val="134"/>
      </rPr>
      <t>  2011350</t>
    </r>
  </si>
  <si>
    <r>
      <rPr>
        <sz val="10"/>
        <rFont val="方正仿宋_GBK"/>
        <charset val="134"/>
      </rPr>
      <t>  事业运行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</si>
  <si>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</si>
  <si>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</si>
  <si>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</si>
  <si>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</si>
  <si>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</si>
  <si>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</si>
  <si>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</si>
  <si>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</si>
  <si>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</si>
  <si>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</si>
  <si>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</si>
  <si>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</si>
  <si>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</si>
  <si>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</si>
  <si>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商贸流通事务</t>
  </si>
  <si>
    <t>事业运行</t>
  </si>
  <si>
    <t>其他商业流通事务支出</t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</si>
  <si>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</si>
  <si>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</si>
  <si>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</si>
  <si>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</si>
  <si>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</si>
  <si>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</si>
  <si>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</si>
  <si>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</si>
  <si>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2021年基本支出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</si>
  <si>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</si>
  <si>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</si>
  <si>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</si>
  <si>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</si>
  <si>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</si>
  <si>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</si>
  <si>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</si>
  <si>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</si>
  <si>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</si>
  <si>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</si>
  <si>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</si>
  <si>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</si>
  <si>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</si>
  <si>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</si>
  <si>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</si>
  <si>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</si>
  <si>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</si>
  <si>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</si>
  <si>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</si>
  <si>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</si>
  <si>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</si>
  <si>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</si>
  <si>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</si>
  <si>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</si>
  <si>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</si>
  <si>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</si>
  <si>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</si>
  <si>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</si>
  <si>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</si>
  <si>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30211</t>
    </r>
  </si>
  <si>
    <t>差旅费</t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</si>
  <si>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</si>
  <si>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</si>
  <si>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</si>
  <si>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</si>
  <si>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</si>
  <si>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</si>
  <si>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</si>
  <si>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</si>
  <si>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</si>
  <si>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</si>
  <si>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</si>
  <si>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</si>
  <si>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</si>
  <si>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</si>
  <si>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</si>
  <si>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</si>
  <si>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</si>
  <si>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</si>
  <si>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</si>
  <si>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</si>
  <si>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</si>
  <si>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</si>
  <si>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</si>
  <si>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</si>
  <si>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</si>
  <si>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</si>
  <si>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</si>
  <si>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</si>
  <si>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</si>
  <si>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</si>
  <si>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</si>
  <si>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</si>
  <si>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</si>
  <si>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</si>
  <si>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</si>
  <si>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</si>
  <si>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</si>
  <si>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</si>
  <si>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</si>
  <si>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</si>
  <si>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</si>
  <si>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</si>
  <si>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</si>
  <si>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</si>
  <si>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</si>
  <si>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</si>
  <si>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</si>
  <si>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</si>
  <si>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表十</t>
  </si>
  <si>
    <t>部门（单位）整体绩效目标表</t>
  </si>
  <si>
    <t>部门（单位）名称</t>
  </si>
  <si>
    <t>重庆市綦江区商务委员会</t>
  </si>
  <si>
    <t>支出预算总量</t>
  </si>
  <si>
    <t>其中：部门预算支出</t>
  </si>
  <si>
    <t>当年整体绩效目标</t>
  </si>
  <si>
    <t>充分发挥流通体系在国民经济中的基础性作用，构建新发展格局，更好发挥政府作用，统筹推进现代流通体系硬件和软件建设，发展流通新技术新业态新模式，完善流通领域制度规范和标准，培育壮大具有竞争力的现代物流企业，为构建以国内大循环为主体、国内国际双循环相互促进的新发展格局提供有力支撑。</t>
  </si>
  <si>
    <t>绩效指标</t>
  </si>
  <si>
    <t>指标名称</t>
  </si>
  <si>
    <t>指标权重</t>
  </si>
  <si>
    <t>计量单位</t>
  </si>
  <si>
    <t>指标性质</t>
  </si>
  <si>
    <t>指标值</t>
  </si>
  <si>
    <t>保障机关在职数量</t>
  </si>
  <si>
    <t>个</t>
  </si>
  <si>
    <t>≥</t>
  </si>
  <si>
    <t>固定资产利用率</t>
  </si>
  <si>
    <t>%</t>
  </si>
  <si>
    <t>项目策划包装数量</t>
  </si>
  <si>
    <t>项目签约个数</t>
  </si>
  <si>
    <t>参加推介及经贸合作会议次数</t>
  </si>
  <si>
    <t>次</t>
  </si>
  <si>
    <t>接待投资企业考察次数</t>
  </si>
  <si>
    <t>提升通道经济发展服务水平</t>
  </si>
  <si>
    <t>≧</t>
  </si>
  <si>
    <t>同期水平</t>
  </si>
  <si>
    <t>提升参与消费扶贫流通企业销售额</t>
  </si>
  <si>
    <t>万元</t>
  </si>
  <si>
    <t>打造本地优秀农产品网销品牌</t>
  </si>
  <si>
    <t>电商示范镇、村数量</t>
  </si>
  <si>
    <t>当地居民对农村电商意识水平</t>
  </si>
  <si>
    <t>增强</t>
  </si>
  <si>
    <t>社会消费品零售总额增速</t>
  </si>
  <si>
    <t>批发零售业商品销售总额增速</t>
  </si>
  <si>
    <t>住宿餐饮业营业额增速</t>
  </si>
  <si>
    <t>限上商贸企业社零增速高于全区社零平均增速</t>
  </si>
  <si>
    <t>限上商贸企业的满意程度</t>
  </si>
  <si>
    <t>市场达到标准化菜市场设置与管理规范或乡镇农贸市场建设规范</t>
  </si>
  <si>
    <t>满足城镇居民的"菜篮子"需求，解决群众买菜难卖菜难的情况，改善农贸市场经营场所环境，确保农贸市场安全稳定，居民对农贸市场满意度</t>
  </si>
  <si>
    <t>开展主题消费活动、消费促进活动</t>
  </si>
  <si>
    <t>重点商业单位</t>
  </si>
  <si>
    <t>家</t>
  </si>
  <si>
    <t>群众购物实惠满意度</t>
  </si>
  <si>
    <t>企业满意度</t>
  </si>
  <si>
    <t>支持乡镇特色节会</t>
  </si>
  <si>
    <t>宣传綦江品牌、提高知名度满意度</t>
  </si>
  <si>
    <t>交办的信访事项及时处理率</t>
  </si>
  <si>
    <t>扶持补助项目</t>
  </si>
  <si>
    <t>备注：没有分配到部门、街道事项的项目，支出预算总量应等于部门预算支出</t>
  </si>
  <si>
    <t>表十一</t>
  </si>
  <si>
    <t>2022年重点专项资金绩效目标表（一级项目）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</si>
  <si>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</si>
  <si>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</si>
  <si>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</si>
  <si>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</si>
  <si>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</si>
  <si>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</si>
  <si>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</si>
  <si>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</si>
  <si>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指标</t>
  </si>
  <si>
    <t>表十二</t>
  </si>
  <si>
    <t>2022年一般性项目绩效目标表（一级项目）</t>
  </si>
  <si>
    <t>附件3-11</t>
  </si>
  <si>
    <t>2021年区级项目资金绩效目标表</t>
  </si>
  <si>
    <t>项目名称</t>
  </si>
  <si>
    <t>电商中心运营和水电物业管理费</t>
  </si>
  <si>
    <t>106002-重庆市綦江区商务委员会</t>
  </si>
  <si>
    <t>本级支出</t>
  </si>
  <si>
    <t>分配到部门、街道</t>
  </si>
  <si>
    <t>电商中心办公楼属于渝南资产，实际建筑面积3233.66㎡。所产生的物管、水、电等费用，均按照物业公司、电力局、水务公司实际产生的费用支付。</t>
  </si>
  <si>
    <t>日常运营经费</t>
  </si>
  <si>
    <t>保障电商中心的正常运营，确保入驻电商中心的企业有日常用水、电和网络等，服务好区内外领导和友好区县及单位的调研、指导和交流，满足为全区提供全方位、一站式和系统化服务的要求。</t>
  </si>
  <si>
    <t>是否核心指标</t>
  </si>
  <si>
    <t>产出指标</t>
  </si>
  <si>
    <t>电商中心日运营及培训</t>
  </si>
  <si>
    <t>≤</t>
  </si>
  <si>
    <t>是</t>
  </si>
  <si>
    <t>水、电、物管费用</t>
  </si>
  <si>
    <t>各项工作正常开展</t>
  </si>
  <si>
    <t>资金使用率</t>
  </si>
  <si>
    <t>效益指标</t>
  </si>
  <si>
    <t>电商中心正常稳定发展度</t>
  </si>
  <si>
    <t>持续提供运转和办公条件完善</t>
  </si>
  <si>
    <t>管理指标</t>
  </si>
  <si>
    <t>资金支出流程符合财务管理制度和收支管理制度率</t>
  </si>
  <si>
    <t>否</t>
  </si>
  <si>
    <t>工作人员按岗位职责履行职责率</t>
  </si>
  <si>
    <t>备注：分配到部门、街道的资金指由部门、街镇列支的项目，不包括分配后应由区本级列支的资金</t>
  </si>
  <si>
    <t>运转性项目-独立运行补丁</t>
  </si>
  <si>
    <t>弥补基本支出预算不足或没有预算的人头经费和公用经费</t>
  </si>
  <si>
    <t>弥补经费不足</t>
  </si>
  <si>
    <t>保障正常运转所需的各项费用，弥补基本支出预算不足或没有预算的公用经费</t>
  </si>
  <si>
    <t>办公用品种类</t>
  </si>
  <si>
    <t>类</t>
  </si>
  <si>
    <t>各类会议</t>
  </si>
  <si>
    <t>维持单位正常运转</t>
  </si>
  <si>
    <t>资金使用范围、标准符合率</t>
  </si>
  <si>
    <t>支出控制在批复的预算范围内的项目比例</t>
  </si>
  <si>
    <t>重大事项纳入办公会讨论率</t>
  </si>
  <si>
    <t>运转性项目-人员补丁</t>
  </si>
  <si>
    <t>对人数少于20人的单位，按每少一人补足5000元的标准加以补足，确保人数较少单位正常运行。</t>
  </si>
  <si>
    <t>各项办公会议正常进行</t>
  </si>
  <si>
    <t>当年使用</t>
  </si>
  <si>
    <t>维持单位的正常运转</t>
  </si>
  <si>
    <t>促进单位各项工作</t>
  </si>
  <si>
    <t>按相关规定审批流程</t>
  </si>
  <si>
    <t>按实支付</t>
  </si>
  <si>
    <t>相关科室具体负责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</si>
</sst>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2"/>
      <color rgb="FF333333"/>
      <name val="Microsoft YaHei"/>
      <charset val="134"/>
    </font>
    <font>
      <sz val="9"/>
      <name val="SimSun"/>
      <charset val="134"/>
    </font>
    <font>
      <sz val="10"/>
      <name val="方正楷体_GBK"/>
      <charset val="134"/>
    </font>
    <font>
      <b/>
      <sz val="17"/>
      <name val="方正黑体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17"/>
      <name val="方正黑体_GBK"/>
      <charset val="134"/>
    </font>
    <font>
      <sz val="19"/>
      <name val="方正小标宋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Arial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medium">
        <color rgb="FFE5E5E5"/>
      </right>
      <top style="thin">
        <color auto="1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 style="thin">
        <color auto="1"/>
      </top>
      <bottom style="medium">
        <color rgb="FFE5E5E5"/>
      </bottom>
      <diagonal/>
    </border>
    <border>
      <left style="medium">
        <color rgb="FFE5E5E5"/>
      </left>
      <right style="thin">
        <color auto="1"/>
      </right>
      <top style="thin">
        <color auto="1"/>
      </top>
      <bottom style="medium">
        <color rgb="FFE5E5E5"/>
      </bottom>
      <diagonal/>
    </border>
    <border>
      <left style="thin">
        <color auto="1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thin">
        <color auto="1"/>
      </right>
      <top style="medium">
        <color rgb="FFE5E5E5"/>
      </top>
      <bottom style="medium">
        <color rgb="FFE5E5E5"/>
      </bottom>
      <diagonal/>
    </border>
    <border>
      <left/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/>
      <right style="thin">
        <color auto="1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 style="medium">
        <color rgb="FFE5E5E5"/>
      </right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/>
      <right style="thin">
        <color auto="1"/>
      </right>
      <top/>
      <bottom style="medium">
        <color rgb="FFE5E5E5"/>
      </bottom>
      <diagonal/>
    </border>
    <border>
      <left style="thin">
        <color auto="1"/>
      </left>
      <right style="medium">
        <color rgb="FFE5E5E5"/>
      </right>
      <top/>
      <bottom style="medium">
        <color rgb="FF000000"/>
      </bottom>
      <diagonal/>
    </border>
    <border>
      <left style="thin">
        <color auto="1"/>
      </left>
      <right style="medium">
        <color rgb="FFE5E5E5"/>
      </right>
      <top style="medium">
        <color rgb="FFE5E5E5"/>
      </top>
      <bottom style="thin">
        <color auto="1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thin">
        <color auto="1"/>
      </bottom>
      <diagonal/>
    </border>
    <border>
      <left style="medium">
        <color rgb="FFE5E5E5"/>
      </left>
      <right style="thin">
        <color auto="1"/>
      </right>
      <top style="medium">
        <color rgb="FFE5E5E5"/>
      </top>
      <bottom style="thin">
        <color auto="1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23" borderId="2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15" borderId="25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14" borderId="24" applyNumberFormat="0" applyAlignment="0" applyProtection="0">
      <alignment vertical="center"/>
    </xf>
    <xf numFmtId="0" fontId="47" fillId="14" borderId="28" applyNumberFormat="0" applyAlignment="0" applyProtection="0">
      <alignment vertical="center"/>
    </xf>
    <xf numFmtId="0" fontId="32" fillId="5" borderId="22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</cellStyleXfs>
  <cellXfs count="10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9" fontId="2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9" fontId="2" fillId="2" borderId="7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right" vertical="center" wrapText="1"/>
    </xf>
    <xf numFmtId="0" fontId="7" fillId="0" borderId="17" xfId="0" applyFont="1" applyBorder="1">
      <alignment vertical="center"/>
    </xf>
    <xf numFmtId="4" fontId="8" fillId="0" borderId="17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>
      <alignment vertical="center"/>
    </xf>
    <xf numFmtId="0" fontId="7" fillId="0" borderId="19" xfId="0" applyFont="1" applyBorder="1">
      <alignment vertical="center"/>
    </xf>
    <xf numFmtId="4" fontId="8" fillId="0" borderId="21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4" fontId="20" fillId="0" borderId="18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4" fontId="20" fillId="0" borderId="2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>
      <alignment vertical="center"/>
    </xf>
    <xf numFmtId="0" fontId="21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4" fontId="22" fillId="0" borderId="17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3" fillId="0" borderId="17" xfId="0" applyFont="1" applyBorder="1">
      <alignment vertical="center"/>
    </xf>
    <xf numFmtId="0" fontId="4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25"/>
    </row>
    <row r="2" ht="90.55" customHeight="1" spans="1:1">
      <c r="A2" s="99" t="s">
        <v>0</v>
      </c>
    </row>
    <row r="3" ht="16.35" customHeight="1" spans="1:1">
      <c r="A3" s="100"/>
    </row>
    <row r="4" ht="52.6" customHeight="1" spans="1:1">
      <c r="A4" s="101"/>
    </row>
    <row r="5" ht="16.35" customHeight="1" spans="1:1">
      <c r="A5" s="100"/>
    </row>
    <row r="6" ht="16.35" customHeight="1" spans="1:1">
      <c r="A6" s="100"/>
    </row>
    <row r="7" ht="29.3" customHeight="1" spans="1:1">
      <c r="A7" s="102" t="s">
        <v>1</v>
      </c>
    </row>
    <row r="8" ht="16.35" customHeight="1" spans="1:1">
      <c r="A8" s="103"/>
    </row>
    <row r="9" ht="31.9" customHeight="1" spans="1:1">
      <c r="A9" s="102" t="s">
        <v>2</v>
      </c>
    </row>
    <row r="10" ht="16.35" customHeight="1" spans="1:1">
      <c r="A10" s="102"/>
    </row>
    <row r="11" ht="54.3" customHeight="1" spans="1:1">
      <c r="A11" s="102" t="s">
        <v>3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25"/>
      <c r="B1" s="26" t="s">
        <v>148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6.35" customHeight="1" spans="2:13">
      <c r="B2" s="48" t="s">
        <v>149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35" customHeight="1" spans="2:1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6.35" customHeight="1" spans="2:1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21.55" customHeight="1" spans="2:1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3" t="s">
        <v>6</v>
      </c>
    </row>
    <row r="6" ht="65.55" customHeight="1" spans="2:13">
      <c r="B6" s="49" t="s">
        <v>150</v>
      </c>
      <c r="C6" s="49" t="s">
        <v>9</v>
      </c>
      <c r="D6" s="49" t="s">
        <v>38</v>
      </c>
      <c r="E6" s="49" t="s">
        <v>135</v>
      </c>
      <c r="F6" s="49" t="s">
        <v>136</v>
      </c>
      <c r="G6" s="49" t="s">
        <v>137</v>
      </c>
      <c r="H6" s="49" t="s">
        <v>138</v>
      </c>
      <c r="I6" s="49" t="s">
        <v>139</v>
      </c>
      <c r="J6" s="49" t="s">
        <v>140</v>
      </c>
      <c r="K6" s="49" t="s">
        <v>141</v>
      </c>
      <c r="L6" s="49" t="s">
        <v>142</v>
      </c>
      <c r="M6" s="49" t="s">
        <v>143</v>
      </c>
    </row>
    <row r="7" ht="23.25" customHeight="1" spans="2:13">
      <c r="B7" s="50" t="s">
        <v>11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ht="21.55" customHeight="1" spans="2:13">
      <c r="B8" s="32"/>
      <c r="C8" s="32"/>
      <c r="D8" s="52"/>
      <c r="E8" s="52"/>
      <c r="F8" s="52"/>
      <c r="G8" s="52"/>
      <c r="H8" s="52"/>
      <c r="I8" s="52"/>
      <c r="J8" s="52"/>
      <c r="K8" s="52"/>
      <c r="L8" s="52"/>
      <c r="M8" s="52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J10" sqref="J10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customFormat="1" ht="16.35" customHeight="1" spans="1:7">
      <c r="A1" s="25"/>
      <c r="B1" s="26" t="s">
        <v>151</v>
      </c>
      <c r="C1" s="25"/>
      <c r="D1" s="25"/>
      <c r="E1" s="25"/>
      <c r="F1" s="25"/>
      <c r="G1" s="25"/>
    </row>
    <row r="2" customFormat="1" ht="16.35" customHeight="1" spans="2:7">
      <c r="B2" s="42" t="s">
        <v>152</v>
      </c>
      <c r="C2" s="42"/>
      <c r="D2" s="42"/>
      <c r="E2" s="42"/>
      <c r="F2" s="42"/>
      <c r="G2" s="42"/>
    </row>
    <row r="3" customFormat="1" ht="16.35" customHeight="1" spans="2:7">
      <c r="B3" s="42"/>
      <c r="C3" s="42"/>
      <c r="D3" s="42"/>
      <c r="E3" s="42"/>
      <c r="F3" s="42"/>
      <c r="G3" s="42"/>
    </row>
    <row r="4" ht="16.35" customHeight="1"/>
    <row r="5" customFormat="1" ht="19.8" customHeight="1" spans="7:7">
      <c r="G5" s="43" t="s">
        <v>6</v>
      </c>
    </row>
    <row r="6" customFormat="1" ht="37.95" customHeight="1" spans="2:7">
      <c r="B6" s="5" t="s">
        <v>153</v>
      </c>
      <c r="C6" s="6" t="s">
        <v>154</v>
      </c>
      <c r="D6" s="6"/>
      <c r="E6" s="10" t="s">
        <v>155</v>
      </c>
      <c r="F6" s="10">
        <v>2120.67</v>
      </c>
      <c r="G6" s="11"/>
    </row>
    <row r="7" customFormat="1" ht="38" customHeight="1" spans="2:7">
      <c r="B7" s="5"/>
      <c r="C7" s="6"/>
      <c r="D7" s="6"/>
      <c r="E7" s="13" t="s">
        <v>156</v>
      </c>
      <c r="F7" s="10">
        <v>2120.67</v>
      </c>
      <c r="G7" s="11"/>
    </row>
    <row r="8" customFormat="1" ht="91" customHeight="1" spans="2:7">
      <c r="B8" s="12" t="s">
        <v>157</v>
      </c>
      <c r="C8" s="10" t="s">
        <v>158</v>
      </c>
      <c r="D8" s="10"/>
      <c r="E8" s="10"/>
      <c r="F8" s="10"/>
      <c r="G8" s="11"/>
    </row>
    <row r="9" customFormat="1" ht="18.95" customHeight="1" spans="2:7">
      <c r="B9" s="12" t="s">
        <v>159</v>
      </c>
      <c r="C9" s="13" t="s">
        <v>160</v>
      </c>
      <c r="D9" s="13" t="s">
        <v>161</v>
      </c>
      <c r="E9" s="13" t="s">
        <v>162</v>
      </c>
      <c r="F9" s="13" t="s">
        <v>163</v>
      </c>
      <c r="G9" s="16" t="s">
        <v>164</v>
      </c>
    </row>
    <row r="10" customFormat="1" ht="18.95" customHeight="1" spans="2:7">
      <c r="B10" s="12"/>
      <c r="C10" s="6" t="s">
        <v>165</v>
      </c>
      <c r="D10" s="44">
        <v>0.06</v>
      </c>
      <c r="E10" s="10" t="s">
        <v>166</v>
      </c>
      <c r="F10" s="10" t="s">
        <v>167</v>
      </c>
      <c r="G10" s="11">
        <v>18</v>
      </c>
    </row>
    <row r="11" customFormat="1" ht="18.95" customHeight="1" spans="2:7">
      <c r="B11" s="12"/>
      <c r="C11" s="23" t="s">
        <v>168</v>
      </c>
      <c r="D11" s="18">
        <v>0.03</v>
      </c>
      <c r="E11" s="13" t="s">
        <v>169</v>
      </c>
      <c r="F11" s="13" t="s">
        <v>167</v>
      </c>
      <c r="G11" s="16">
        <v>90</v>
      </c>
    </row>
    <row r="12" customFormat="1" ht="18.95" customHeight="1" spans="2:7">
      <c r="B12" s="12"/>
      <c r="C12" s="23" t="s">
        <v>170</v>
      </c>
      <c r="D12" s="18">
        <v>0.04</v>
      </c>
      <c r="E12" s="13" t="s">
        <v>166</v>
      </c>
      <c r="F12" s="13" t="s">
        <v>167</v>
      </c>
      <c r="G12" s="16">
        <v>3</v>
      </c>
    </row>
    <row r="13" customFormat="1" ht="18.95" customHeight="1" spans="2:7">
      <c r="B13" s="12"/>
      <c r="C13" s="23" t="s">
        <v>171</v>
      </c>
      <c r="D13" s="18">
        <v>0.04</v>
      </c>
      <c r="E13" s="13" t="s">
        <v>166</v>
      </c>
      <c r="F13" s="13" t="s">
        <v>167</v>
      </c>
      <c r="G13" s="16">
        <v>3</v>
      </c>
    </row>
    <row r="14" customFormat="1" ht="18.95" customHeight="1" spans="2:7">
      <c r="B14" s="12"/>
      <c r="C14" s="23" t="s">
        <v>172</v>
      </c>
      <c r="D14" s="18">
        <v>0.03</v>
      </c>
      <c r="E14" s="13" t="s">
        <v>173</v>
      </c>
      <c r="F14" s="13" t="s">
        <v>167</v>
      </c>
      <c r="G14" s="16">
        <v>1</v>
      </c>
    </row>
    <row r="15" customFormat="1" ht="18.95" customHeight="1" spans="2:7">
      <c r="B15" s="12"/>
      <c r="C15" s="23" t="s">
        <v>174</v>
      </c>
      <c r="D15" s="18">
        <v>0.03</v>
      </c>
      <c r="E15" s="13" t="s">
        <v>173</v>
      </c>
      <c r="F15" s="13" t="s">
        <v>167</v>
      </c>
      <c r="G15" s="16">
        <v>3</v>
      </c>
    </row>
    <row r="16" customFormat="1" ht="18.95" customHeight="1" spans="2:7">
      <c r="B16" s="12"/>
      <c r="C16" s="23" t="s">
        <v>175</v>
      </c>
      <c r="D16" s="18">
        <v>0.06</v>
      </c>
      <c r="E16" s="24"/>
      <c r="F16" s="13" t="s">
        <v>176</v>
      </c>
      <c r="G16" s="16" t="s">
        <v>177</v>
      </c>
    </row>
    <row r="17" customFormat="1" ht="18.95" customHeight="1" spans="2:7">
      <c r="B17" s="12"/>
      <c r="C17" s="23" t="s">
        <v>178</v>
      </c>
      <c r="D17" s="18">
        <v>0.05</v>
      </c>
      <c r="E17" s="13" t="s">
        <v>179</v>
      </c>
      <c r="F17" s="13" t="s">
        <v>176</v>
      </c>
      <c r="G17" s="16" t="s">
        <v>177</v>
      </c>
    </row>
    <row r="18" customFormat="1" ht="18.95" customHeight="1" spans="2:7">
      <c r="B18" s="12"/>
      <c r="C18" s="23" t="s">
        <v>180</v>
      </c>
      <c r="D18" s="18">
        <v>0.03</v>
      </c>
      <c r="E18" s="13" t="s">
        <v>166</v>
      </c>
      <c r="F18" s="13" t="s">
        <v>176</v>
      </c>
      <c r="G18" s="16">
        <v>1</v>
      </c>
    </row>
    <row r="19" customFormat="1" ht="18.95" customHeight="1" spans="2:7">
      <c r="B19" s="12"/>
      <c r="C19" s="23" t="s">
        <v>181</v>
      </c>
      <c r="D19" s="18">
        <v>0.03</v>
      </c>
      <c r="E19" s="13" t="s">
        <v>166</v>
      </c>
      <c r="F19" s="13" t="s">
        <v>176</v>
      </c>
      <c r="G19" s="16">
        <v>1</v>
      </c>
    </row>
    <row r="20" customFormat="1" ht="18.95" customHeight="1" spans="2:7">
      <c r="B20" s="12"/>
      <c r="C20" s="23" t="s">
        <v>182</v>
      </c>
      <c r="D20" s="18">
        <v>0.03</v>
      </c>
      <c r="E20" s="24"/>
      <c r="F20" s="24"/>
      <c r="G20" s="16" t="s">
        <v>183</v>
      </c>
    </row>
    <row r="21" customFormat="1" ht="18" spans="2:7">
      <c r="B21" s="12"/>
      <c r="C21" s="23" t="s">
        <v>184</v>
      </c>
      <c r="D21" s="18">
        <v>0.05</v>
      </c>
      <c r="E21" s="13" t="s">
        <v>169</v>
      </c>
      <c r="F21" s="13" t="s">
        <v>167</v>
      </c>
      <c r="G21" s="16">
        <v>10</v>
      </c>
    </row>
    <row r="22" customFormat="1" ht="18" spans="2:7">
      <c r="B22" s="12"/>
      <c r="C22" s="23" t="s">
        <v>185</v>
      </c>
      <c r="D22" s="18">
        <v>0.05</v>
      </c>
      <c r="E22" s="13" t="s">
        <v>169</v>
      </c>
      <c r="F22" s="13" t="s">
        <v>167</v>
      </c>
      <c r="G22" s="16">
        <v>10</v>
      </c>
    </row>
    <row r="23" customFormat="1" ht="18" spans="2:7">
      <c r="B23" s="12"/>
      <c r="C23" s="23" t="s">
        <v>186</v>
      </c>
      <c r="D23" s="18">
        <v>0.05</v>
      </c>
      <c r="E23" s="13" t="s">
        <v>169</v>
      </c>
      <c r="F23" s="13" t="s">
        <v>167</v>
      </c>
      <c r="G23" s="16">
        <v>5</v>
      </c>
    </row>
    <row r="24" customFormat="1" ht="18" spans="2:7">
      <c r="B24" s="12"/>
      <c r="C24" s="23" t="s">
        <v>187</v>
      </c>
      <c r="D24" s="18">
        <v>0.05</v>
      </c>
      <c r="E24" s="13" t="s">
        <v>169</v>
      </c>
      <c r="F24" s="13" t="s">
        <v>167</v>
      </c>
      <c r="G24" s="16">
        <v>10</v>
      </c>
    </row>
    <row r="25" customFormat="1" ht="18" spans="2:7">
      <c r="B25" s="12"/>
      <c r="C25" s="23" t="s">
        <v>188</v>
      </c>
      <c r="D25" s="18">
        <v>0.03</v>
      </c>
      <c r="E25" s="13" t="s">
        <v>169</v>
      </c>
      <c r="F25" s="13" t="s">
        <v>167</v>
      </c>
      <c r="G25" s="16">
        <v>80</v>
      </c>
    </row>
    <row r="26" customFormat="1" ht="35.25" spans="2:7">
      <c r="B26" s="12"/>
      <c r="C26" s="23" t="s">
        <v>189</v>
      </c>
      <c r="D26" s="18">
        <v>0.05</v>
      </c>
      <c r="E26" s="13" t="s">
        <v>166</v>
      </c>
      <c r="F26" s="13" t="s">
        <v>167</v>
      </c>
      <c r="G26" s="16">
        <v>3</v>
      </c>
    </row>
    <row r="27" customFormat="1" ht="52.5" spans="2:7">
      <c r="B27" s="12"/>
      <c r="C27" s="23" t="s">
        <v>190</v>
      </c>
      <c r="D27" s="18">
        <v>0.05</v>
      </c>
      <c r="E27" s="13" t="s">
        <v>169</v>
      </c>
      <c r="F27" s="13" t="s">
        <v>176</v>
      </c>
      <c r="G27" s="16">
        <v>60</v>
      </c>
    </row>
    <row r="28" customFormat="1" ht="18" spans="2:7">
      <c r="B28" s="12"/>
      <c r="C28" s="23" t="s">
        <v>191</v>
      </c>
      <c r="D28" s="18">
        <v>0.03</v>
      </c>
      <c r="E28" s="13" t="s">
        <v>173</v>
      </c>
      <c r="F28" s="13" t="s">
        <v>167</v>
      </c>
      <c r="G28" s="16">
        <v>5</v>
      </c>
    </row>
    <row r="29" customFormat="1" ht="18" spans="2:7">
      <c r="B29" s="12"/>
      <c r="C29" s="23" t="s">
        <v>192</v>
      </c>
      <c r="D29" s="18">
        <v>0.03</v>
      </c>
      <c r="E29" s="13" t="s">
        <v>193</v>
      </c>
      <c r="F29" s="13" t="s">
        <v>167</v>
      </c>
      <c r="G29" s="16">
        <v>3</v>
      </c>
    </row>
    <row r="30" customFormat="1" ht="18" spans="2:7">
      <c r="B30" s="12"/>
      <c r="C30" s="23" t="s">
        <v>194</v>
      </c>
      <c r="D30" s="18">
        <v>0.02</v>
      </c>
      <c r="E30" s="13" t="s">
        <v>169</v>
      </c>
      <c r="F30" s="13" t="s">
        <v>167</v>
      </c>
      <c r="G30" s="16">
        <v>60</v>
      </c>
    </row>
    <row r="31" customFormat="1" ht="18" spans="2:7">
      <c r="B31" s="12"/>
      <c r="C31" s="23" t="s">
        <v>195</v>
      </c>
      <c r="D31" s="18">
        <v>0.03</v>
      </c>
      <c r="E31" s="13" t="s">
        <v>169</v>
      </c>
      <c r="F31" s="13" t="s">
        <v>167</v>
      </c>
      <c r="G31" s="16">
        <v>80</v>
      </c>
    </row>
    <row r="32" customFormat="1" ht="18" spans="2:7">
      <c r="B32" s="12"/>
      <c r="C32" s="23" t="s">
        <v>196</v>
      </c>
      <c r="D32" s="18">
        <v>0.03</v>
      </c>
      <c r="E32" s="13" t="s">
        <v>166</v>
      </c>
      <c r="F32" s="13" t="s">
        <v>167</v>
      </c>
      <c r="G32" s="16">
        <v>1</v>
      </c>
    </row>
    <row r="33" customFormat="1" ht="18" spans="2:7">
      <c r="B33" s="12"/>
      <c r="C33" s="23" t="s">
        <v>197</v>
      </c>
      <c r="D33" s="18">
        <v>0.02</v>
      </c>
      <c r="E33" s="13" t="s">
        <v>169</v>
      </c>
      <c r="F33" s="13" t="s">
        <v>167</v>
      </c>
      <c r="G33" s="16">
        <v>90</v>
      </c>
    </row>
    <row r="34" customFormat="1" ht="18" spans="2:7">
      <c r="B34" s="12"/>
      <c r="C34" s="23" t="s">
        <v>198</v>
      </c>
      <c r="D34" s="18">
        <v>0.03</v>
      </c>
      <c r="E34" s="13" t="s">
        <v>169</v>
      </c>
      <c r="F34" s="13" t="s">
        <v>167</v>
      </c>
      <c r="G34" s="16">
        <v>95</v>
      </c>
    </row>
    <row r="35" customFormat="1" ht="18" spans="2:7">
      <c r="B35" s="12"/>
      <c r="C35" s="23" t="s">
        <v>199</v>
      </c>
      <c r="D35" s="18">
        <v>0.05</v>
      </c>
      <c r="E35" s="13" t="s">
        <v>166</v>
      </c>
      <c r="F35" s="13" t="s">
        <v>167</v>
      </c>
      <c r="G35" s="16">
        <v>3</v>
      </c>
    </row>
    <row r="36" customFormat="1" ht="14.25" spans="2:7">
      <c r="B36" s="5" t="s">
        <v>200</v>
      </c>
      <c r="C36" s="6"/>
      <c r="D36" s="6"/>
      <c r="E36" s="6"/>
      <c r="F36" s="6"/>
      <c r="G36" s="7"/>
    </row>
    <row r="37" customFormat="1" ht="14.25" spans="2:7">
      <c r="B37" s="5"/>
      <c r="C37" s="6"/>
      <c r="D37" s="6"/>
      <c r="E37" s="6"/>
      <c r="F37" s="6"/>
      <c r="G37" s="7"/>
    </row>
    <row r="38" customFormat="1" spans="2:7">
      <c r="B38" s="45"/>
      <c r="C38" s="46"/>
      <c r="D38" s="46"/>
      <c r="E38" s="46"/>
      <c r="F38" s="46"/>
      <c r="G38" s="47"/>
    </row>
  </sheetData>
  <mergeCells count="8">
    <mergeCell ref="F6:G6"/>
    <mergeCell ref="F7:G7"/>
    <mergeCell ref="C8:G8"/>
    <mergeCell ref="B6:B7"/>
    <mergeCell ref="B9:B35"/>
    <mergeCell ref="B2:G3"/>
    <mergeCell ref="C6:D7"/>
    <mergeCell ref="B36:G37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25"/>
      <c r="B1" s="26" t="s">
        <v>201</v>
      </c>
      <c r="C1" s="25"/>
      <c r="D1" s="25"/>
      <c r="E1" s="25"/>
      <c r="F1" s="25"/>
      <c r="G1" s="25"/>
    </row>
    <row r="2" ht="64.65" customHeight="1" spans="1:7">
      <c r="A2" s="25"/>
      <c r="B2" s="39" t="s">
        <v>202</v>
      </c>
      <c r="C2" s="39"/>
      <c r="D2" s="39"/>
      <c r="E2" s="39"/>
      <c r="F2" s="39"/>
      <c r="G2" s="39"/>
    </row>
    <row r="3" ht="29.3" customHeight="1" spans="2:7">
      <c r="B3" s="40" t="s">
        <v>203</v>
      </c>
      <c r="C3" s="41"/>
      <c r="D3" s="41"/>
      <c r="E3" s="41"/>
      <c r="F3" s="41"/>
      <c r="G3" s="30" t="s">
        <v>6</v>
      </c>
    </row>
    <row r="4" ht="31.05" customHeight="1" spans="2:7">
      <c r="B4" s="31" t="s">
        <v>204</v>
      </c>
      <c r="C4" s="32"/>
      <c r="D4" s="32"/>
      <c r="E4" s="32"/>
      <c r="F4" s="33" t="s">
        <v>205</v>
      </c>
      <c r="G4" s="34"/>
    </row>
    <row r="5" ht="31.05" customHeight="1" spans="2:7">
      <c r="B5" s="31" t="s">
        <v>206</v>
      </c>
      <c r="C5" s="35" t="s">
        <v>207</v>
      </c>
      <c r="D5" s="35"/>
      <c r="E5" s="35"/>
      <c r="F5" s="35"/>
      <c r="G5" s="35"/>
    </row>
    <row r="6" ht="41.4" customHeight="1" spans="2:7">
      <c r="B6" s="31" t="s">
        <v>208</v>
      </c>
      <c r="C6" s="36"/>
      <c r="D6" s="36"/>
      <c r="E6" s="36"/>
      <c r="F6" s="36"/>
      <c r="G6" s="36"/>
    </row>
    <row r="7" ht="43.1" customHeight="1" spans="2:7">
      <c r="B7" s="31" t="s">
        <v>209</v>
      </c>
      <c r="C7" s="36"/>
      <c r="D7" s="36"/>
      <c r="E7" s="36"/>
      <c r="F7" s="36"/>
      <c r="G7" s="36"/>
    </row>
    <row r="8" ht="39.65" customHeight="1" spans="2:7">
      <c r="B8" s="31" t="s">
        <v>210</v>
      </c>
      <c r="C8" s="36"/>
      <c r="D8" s="36"/>
      <c r="E8" s="36"/>
      <c r="F8" s="36"/>
      <c r="G8" s="36"/>
    </row>
    <row r="9" ht="19.8" customHeight="1" spans="2:7">
      <c r="B9" s="31" t="s">
        <v>159</v>
      </c>
      <c r="C9" s="33" t="s">
        <v>211</v>
      </c>
      <c r="D9" s="33" t="s">
        <v>161</v>
      </c>
      <c r="E9" s="33" t="s">
        <v>162</v>
      </c>
      <c r="F9" s="33" t="s">
        <v>163</v>
      </c>
      <c r="G9" s="33" t="s">
        <v>164</v>
      </c>
    </row>
    <row r="10" ht="18.95" customHeight="1" spans="2:7">
      <c r="B10" s="31"/>
      <c r="C10" s="37"/>
      <c r="D10" s="32"/>
      <c r="E10" s="32"/>
      <c r="F10" s="32"/>
      <c r="G10" s="38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16.35" customHeight="1" spans="1:7">
      <c r="A1" s="25"/>
      <c r="B1" s="26" t="s">
        <v>212</v>
      </c>
      <c r="C1" s="25"/>
      <c r="D1" s="25"/>
      <c r="E1" s="25"/>
      <c r="F1" s="25"/>
      <c r="G1" s="25"/>
    </row>
    <row r="2" ht="64.65" customHeight="1" spans="1:7">
      <c r="A2" s="25"/>
      <c r="B2" s="27" t="s">
        <v>213</v>
      </c>
      <c r="C2" s="27"/>
      <c r="D2" s="27"/>
      <c r="E2" s="27"/>
      <c r="F2" s="27"/>
      <c r="G2" s="27"/>
    </row>
    <row r="3" ht="25.85" customHeight="1" spans="2:7">
      <c r="B3" s="28" t="s">
        <v>203</v>
      </c>
      <c r="C3" s="29"/>
      <c r="D3" s="29"/>
      <c r="E3" s="29"/>
      <c r="F3" s="29"/>
      <c r="G3" s="30" t="s">
        <v>6</v>
      </c>
    </row>
    <row r="4" ht="28.45" customHeight="1" spans="2:7">
      <c r="B4" s="31" t="s">
        <v>204</v>
      </c>
      <c r="C4" s="32"/>
      <c r="D4" s="32"/>
      <c r="E4" s="32"/>
      <c r="F4" s="33" t="s">
        <v>205</v>
      </c>
      <c r="G4" s="34"/>
    </row>
    <row r="5" ht="25.85" customHeight="1" spans="2:7">
      <c r="B5" s="31" t="s">
        <v>206</v>
      </c>
      <c r="C5" s="35" t="s">
        <v>207</v>
      </c>
      <c r="D5" s="35"/>
      <c r="E5" s="35"/>
      <c r="F5" s="35"/>
      <c r="G5" s="35"/>
    </row>
    <row r="6" ht="41.4" customHeight="1" spans="2:7">
      <c r="B6" s="31" t="s">
        <v>208</v>
      </c>
      <c r="C6" s="36"/>
      <c r="D6" s="36"/>
      <c r="E6" s="36"/>
      <c r="F6" s="36"/>
      <c r="G6" s="36"/>
    </row>
    <row r="7" ht="43.1" customHeight="1" spans="2:7">
      <c r="B7" s="31" t="s">
        <v>209</v>
      </c>
      <c r="C7" s="36"/>
      <c r="D7" s="36"/>
      <c r="E7" s="36"/>
      <c r="F7" s="36"/>
      <c r="G7" s="36"/>
    </row>
    <row r="8" ht="39.65" customHeight="1" spans="2:7">
      <c r="B8" s="31" t="s">
        <v>210</v>
      </c>
      <c r="C8" s="36"/>
      <c r="D8" s="36"/>
      <c r="E8" s="36"/>
      <c r="F8" s="36"/>
      <c r="G8" s="36"/>
    </row>
    <row r="9" ht="19.8" customHeight="1" spans="2:7">
      <c r="B9" s="31" t="s">
        <v>159</v>
      </c>
      <c r="C9" s="33" t="s">
        <v>211</v>
      </c>
      <c r="D9" s="33" t="s">
        <v>161</v>
      </c>
      <c r="E9" s="33" t="s">
        <v>162</v>
      </c>
      <c r="F9" s="33" t="s">
        <v>163</v>
      </c>
      <c r="G9" s="33" t="s">
        <v>164</v>
      </c>
    </row>
    <row r="10" ht="18.95" customHeight="1" spans="2:7">
      <c r="B10" s="31"/>
      <c r="C10" s="37"/>
      <c r="D10" s="32"/>
      <c r="E10" s="32"/>
      <c r="F10" s="32"/>
      <c r="G10" s="38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A56" workbookViewId="0">
      <selection activeCell="M69" sqref="M69"/>
    </sheetView>
  </sheetViews>
  <sheetFormatPr defaultColWidth="10" defaultRowHeight="13.5" outlineLevelCol="6"/>
  <cols>
    <col min="1" max="1" width="13.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2" width="10.2583333333333" customWidth="1"/>
  </cols>
  <sheetData>
    <row r="1" s="1" customFormat="1" ht="18" spans="1:7">
      <c r="A1" s="2" t="s">
        <v>214</v>
      </c>
      <c r="B1" s="3"/>
      <c r="C1" s="3"/>
      <c r="D1" s="3"/>
      <c r="E1" s="3"/>
      <c r="F1" s="3"/>
      <c r="G1" s="4"/>
    </row>
    <row r="2" s="1" customFormat="1" ht="18" spans="1:7">
      <c r="A2" s="5" t="s">
        <v>215</v>
      </c>
      <c r="B2" s="6"/>
      <c r="C2" s="6"/>
      <c r="D2" s="6"/>
      <c r="E2" s="6"/>
      <c r="F2" s="6"/>
      <c r="G2" s="7"/>
    </row>
    <row r="3" s="1" customFormat="1" ht="52.5" spans="1:7">
      <c r="A3" s="8"/>
      <c r="B3" s="9"/>
      <c r="C3" s="9"/>
      <c r="D3" s="9"/>
      <c r="E3" s="9"/>
      <c r="F3" s="9"/>
      <c r="G3" s="7" t="s">
        <v>6</v>
      </c>
    </row>
    <row r="4" s="1" customFormat="1" ht="35.25" spans="1:7">
      <c r="A4" s="5" t="s">
        <v>216</v>
      </c>
      <c r="B4" s="10" t="s">
        <v>217</v>
      </c>
      <c r="C4" s="10"/>
      <c r="D4" s="10"/>
      <c r="E4" s="10" t="s">
        <v>205</v>
      </c>
      <c r="F4" s="10" t="s">
        <v>218</v>
      </c>
      <c r="G4" s="11"/>
    </row>
    <row r="5" s="1" customFormat="1" ht="18" spans="1:7">
      <c r="A5" s="12" t="s">
        <v>206</v>
      </c>
      <c r="B5" s="6">
        <v>34.9</v>
      </c>
      <c r="C5" s="6"/>
      <c r="D5" s="6"/>
      <c r="E5" s="13" t="s">
        <v>219</v>
      </c>
      <c r="F5" s="10">
        <v>34.9</v>
      </c>
      <c r="G5" s="11"/>
    </row>
    <row r="6" s="1" customFormat="1" ht="35.25" spans="1:7">
      <c r="A6" s="12"/>
      <c r="B6" s="6"/>
      <c r="C6" s="6"/>
      <c r="D6" s="6"/>
      <c r="E6" s="13" t="s">
        <v>220</v>
      </c>
      <c r="F6" s="14"/>
      <c r="G6" s="15"/>
    </row>
    <row r="7" s="1" customFormat="1" ht="18" spans="1:7">
      <c r="A7" s="12" t="s">
        <v>208</v>
      </c>
      <c r="B7" s="10" t="s">
        <v>221</v>
      </c>
      <c r="C7" s="10"/>
      <c r="D7" s="10"/>
      <c r="E7" s="10"/>
      <c r="F7" s="10"/>
      <c r="G7" s="11"/>
    </row>
    <row r="8" s="1" customFormat="1" ht="18" spans="1:7">
      <c r="A8" s="12" t="s">
        <v>209</v>
      </c>
      <c r="B8" s="10" t="s">
        <v>222</v>
      </c>
      <c r="C8" s="10"/>
      <c r="D8" s="10"/>
      <c r="E8" s="10"/>
      <c r="F8" s="10"/>
      <c r="G8" s="11"/>
    </row>
    <row r="9" s="1" customFormat="1" ht="18" spans="1:7">
      <c r="A9" s="12" t="s">
        <v>210</v>
      </c>
      <c r="B9" s="10" t="s">
        <v>223</v>
      </c>
      <c r="C9" s="10"/>
      <c r="D9" s="10"/>
      <c r="E9" s="10"/>
      <c r="F9" s="10"/>
      <c r="G9" s="11"/>
    </row>
    <row r="10" s="1" customFormat="1" ht="52.5" spans="1:7">
      <c r="A10" s="12" t="s">
        <v>159</v>
      </c>
      <c r="B10" s="13" t="s">
        <v>160</v>
      </c>
      <c r="C10" s="13" t="s">
        <v>161</v>
      </c>
      <c r="D10" s="13" t="s">
        <v>162</v>
      </c>
      <c r="E10" s="13" t="s">
        <v>163</v>
      </c>
      <c r="F10" s="13" t="s">
        <v>164</v>
      </c>
      <c r="G10" s="16" t="s">
        <v>224</v>
      </c>
    </row>
    <row r="11" s="1" customFormat="1" ht="52.5" spans="1:7">
      <c r="A11" s="17" t="s">
        <v>225</v>
      </c>
      <c r="B11" s="13" t="s">
        <v>226</v>
      </c>
      <c r="C11" s="18">
        <v>0.3</v>
      </c>
      <c r="D11" s="13" t="s">
        <v>179</v>
      </c>
      <c r="E11" s="13" t="s">
        <v>227</v>
      </c>
      <c r="F11" s="13">
        <v>34.9</v>
      </c>
      <c r="G11" s="16" t="s">
        <v>228</v>
      </c>
    </row>
    <row r="12" s="1" customFormat="1" ht="35.25" spans="1:7">
      <c r="A12" s="17"/>
      <c r="B12" s="13" t="s">
        <v>229</v>
      </c>
      <c r="C12" s="18">
        <v>0.3</v>
      </c>
      <c r="D12" s="13" t="s">
        <v>179</v>
      </c>
      <c r="E12" s="13" t="s">
        <v>227</v>
      </c>
      <c r="F12" s="13">
        <v>34.9</v>
      </c>
      <c r="G12" s="16" t="s">
        <v>228</v>
      </c>
    </row>
    <row r="13" s="1" customFormat="1" ht="35.25" spans="1:7">
      <c r="A13" s="17"/>
      <c r="B13" s="13" t="s">
        <v>230</v>
      </c>
      <c r="C13" s="18">
        <v>0.1</v>
      </c>
      <c r="D13" s="13" t="s">
        <v>169</v>
      </c>
      <c r="E13" s="13" t="s">
        <v>167</v>
      </c>
      <c r="F13" s="13">
        <v>95</v>
      </c>
      <c r="G13" s="16" t="s">
        <v>228</v>
      </c>
    </row>
    <row r="14" s="1" customFormat="1" ht="35.25" spans="1:7">
      <c r="A14" s="17"/>
      <c r="B14" s="13" t="s">
        <v>231</v>
      </c>
      <c r="C14" s="18">
        <v>0.1</v>
      </c>
      <c r="D14" s="13" t="s">
        <v>169</v>
      </c>
      <c r="E14" s="13" t="s">
        <v>167</v>
      </c>
      <c r="F14" s="13">
        <v>95</v>
      </c>
      <c r="G14" s="16" t="s">
        <v>228</v>
      </c>
    </row>
    <row r="15" s="1" customFormat="1" ht="52.5" spans="1:7">
      <c r="A15" s="17" t="s">
        <v>232</v>
      </c>
      <c r="B15" s="13" t="s">
        <v>233</v>
      </c>
      <c r="C15" s="18">
        <v>0.05</v>
      </c>
      <c r="D15" s="13" t="s">
        <v>169</v>
      </c>
      <c r="E15" s="13" t="s">
        <v>167</v>
      </c>
      <c r="F15" s="13">
        <v>95</v>
      </c>
      <c r="G15" s="16" t="s">
        <v>228</v>
      </c>
    </row>
    <row r="16" s="1" customFormat="1" ht="69.75" spans="1:7">
      <c r="A16" s="17"/>
      <c r="B16" s="13" t="s">
        <v>234</v>
      </c>
      <c r="C16" s="18">
        <v>0.05</v>
      </c>
      <c r="D16" s="13" t="s">
        <v>169</v>
      </c>
      <c r="E16" s="13" t="s">
        <v>167</v>
      </c>
      <c r="F16" s="13">
        <v>95</v>
      </c>
      <c r="G16" s="16" t="s">
        <v>228</v>
      </c>
    </row>
    <row r="17" s="1" customFormat="1" ht="104.25" spans="1:7">
      <c r="A17" s="17" t="s">
        <v>235</v>
      </c>
      <c r="B17" s="13" t="s">
        <v>236</v>
      </c>
      <c r="C17" s="18">
        <v>0.05</v>
      </c>
      <c r="D17" s="13" t="s">
        <v>169</v>
      </c>
      <c r="E17" s="13" t="s">
        <v>167</v>
      </c>
      <c r="F17" s="13">
        <v>95</v>
      </c>
      <c r="G17" s="16" t="s">
        <v>237</v>
      </c>
    </row>
    <row r="18" s="1" customFormat="1" ht="69.75" spans="1:7">
      <c r="A18" s="17"/>
      <c r="B18" s="13" t="s">
        <v>238</v>
      </c>
      <c r="C18" s="18">
        <v>0.05</v>
      </c>
      <c r="D18" s="13" t="s">
        <v>169</v>
      </c>
      <c r="E18" s="13" t="s">
        <v>167</v>
      </c>
      <c r="F18" s="13">
        <v>95</v>
      </c>
      <c r="G18" s="16" t="s">
        <v>237</v>
      </c>
    </row>
    <row r="19" s="1" customFormat="1" ht="14.25" spans="1:7">
      <c r="A19" s="5" t="s">
        <v>239</v>
      </c>
      <c r="B19" s="6"/>
      <c r="C19" s="6"/>
      <c r="D19" s="6"/>
      <c r="E19" s="6"/>
      <c r="F19" s="6"/>
      <c r="G19" s="7"/>
    </row>
    <row r="20" s="1" customFormat="1" spans="1:7">
      <c r="A20" s="19"/>
      <c r="B20" s="20"/>
      <c r="C20" s="20"/>
      <c r="D20" s="20"/>
      <c r="E20" s="20"/>
      <c r="F20" s="20"/>
      <c r="G20" s="21"/>
    </row>
    <row r="21" s="1" customFormat="1"/>
    <row r="22" s="1" customFormat="1" ht="18" spans="1:7">
      <c r="A22" s="2" t="s">
        <v>214</v>
      </c>
      <c r="B22" s="3"/>
      <c r="C22" s="3"/>
      <c r="D22" s="3"/>
      <c r="E22" s="3"/>
      <c r="F22" s="3"/>
      <c r="G22" s="4"/>
    </row>
    <row r="23" s="1" customFormat="1" ht="18" spans="1:7">
      <c r="A23" s="5" t="s">
        <v>215</v>
      </c>
      <c r="B23" s="6"/>
      <c r="C23" s="6"/>
      <c r="D23" s="6"/>
      <c r="E23" s="6"/>
      <c r="F23" s="6"/>
      <c r="G23" s="7"/>
    </row>
    <row r="24" s="1" customFormat="1" ht="52.5" spans="1:7">
      <c r="A24" s="8"/>
      <c r="B24" s="9"/>
      <c r="C24" s="9"/>
      <c r="D24" s="9"/>
      <c r="E24" s="9"/>
      <c r="F24" s="9"/>
      <c r="G24" s="7" t="s">
        <v>6</v>
      </c>
    </row>
    <row r="25" s="1" customFormat="1" ht="35.25" spans="1:7">
      <c r="A25" s="5" t="s">
        <v>216</v>
      </c>
      <c r="B25" s="10" t="s">
        <v>240</v>
      </c>
      <c r="C25" s="10"/>
      <c r="D25" s="10"/>
      <c r="E25" s="10" t="s">
        <v>205</v>
      </c>
      <c r="F25" s="10" t="s">
        <v>218</v>
      </c>
      <c r="G25" s="11"/>
    </row>
    <row r="26" s="1" customFormat="1" ht="18" spans="1:7">
      <c r="A26" s="12" t="s">
        <v>206</v>
      </c>
      <c r="B26" s="6">
        <v>10</v>
      </c>
      <c r="C26" s="6"/>
      <c r="D26" s="6"/>
      <c r="E26" s="13" t="s">
        <v>219</v>
      </c>
      <c r="F26" s="10">
        <v>10</v>
      </c>
      <c r="G26" s="11"/>
    </row>
    <row r="27" s="1" customFormat="1" ht="35.25" spans="1:7">
      <c r="A27" s="12"/>
      <c r="B27" s="6"/>
      <c r="C27" s="6"/>
      <c r="D27" s="6"/>
      <c r="E27" s="13" t="s">
        <v>220</v>
      </c>
      <c r="F27" s="14"/>
      <c r="G27" s="15"/>
    </row>
    <row r="28" s="1" customFormat="1" ht="18" spans="1:7">
      <c r="A28" s="12" t="s">
        <v>208</v>
      </c>
      <c r="B28" s="10" t="s">
        <v>241</v>
      </c>
      <c r="C28" s="10"/>
      <c r="D28" s="10"/>
      <c r="E28" s="10"/>
      <c r="F28" s="10"/>
      <c r="G28" s="11"/>
    </row>
    <row r="29" s="1" customFormat="1" ht="18" spans="1:7">
      <c r="A29" s="12" t="s">
        <v>209</v>
      </c>
      <c r="B29" s="10" t="s">
        <v>242</v>
      </c>
      <c r="C29" s="10"/>
      <c r="D29" s="10"/>
      <c r="E29" s="10"/>
      <c r="F29" s="10"/>
      <c r="G29" s="11"/>
    </row>
    <row r="30" s="1" customFormat="1" ht="18" spans="1:7">
      <c r="A30" s="12" t="s">
        <v>210</v>
      </c>
      <c r="B30" s="10" t="s">
        <v>243</v>
      </c>
      <c r="C30" s="10"/>
      <c r="D30" s="10"/>
      <c r="E30" s="10"/>
      <c r="F30" s="10"/>
      <c r="G30" s="11"/>
    </row>
    <row r="31" s="1" customFormat="1" ht="52.5" spans="1:7">
      <c r="A31" s="12" t="s">
        <v>159</v>
      </c>
      <c r="B31" s="13" t="s">
        <v>160</v>
      </c>
      <c r="C31" s="13" t="s">
        <v>161</v>
      </c>
      <c r="D31" s="13" t="s">
        <v>162</v>
      </c>
      <c r="E31" s="13" t="s">
        <v>163</v>
      </c>
      <c r="F31" s="13" t="s">
        <v>164</v>
      </c>
      <c r="G31" s="16" t="s">
        <v>224</v>
      </c>
    </row>
    <row r="32" s="1" customFormat="1" ht="35.25" spans="1:7">
      <c r="A32" s="17" t="s">
        <v>225</v>
      </c>
      <c r="B32" s="6" t="s">
        <v>244</v>
      </c>
      <c r="C32" s="22">
        <v>0.3</v>
      </c>
      <c r="D32" s="13" t="s">
        <v>245</v>
      </c>
      <c r="E32" s="13" t="s">
        <v>167</v>
      </c>
      <c r="F32" s="13">
        <v>10</v>
      </c>
      <c r="G32" s="16" t="s">
        <v>228</v>
      </c>
    </row>
    <row r="33" s="1" customFormat="1" ht="18" spans="1:7">
      <c r="A33" s="17"/>
      <c r="B33" s="23" t="s">
        <v>246</v>
      </c>
      <c r="C33" s="22">
        <v>0.3</v>
      </c>
      <c r="D33" s="13" t="s">
        <v>173</v>
      </c>
      <c r="E33" s="13" t="s">
        <v>167</v>
      </c>
      <c r="F33" s="13">
        <v>10</v>
      </c>
      <c r="G33" s="16" t="s">
        <v>228</v>
      </c>
    </row>
    <row r="34" s="1" customFormat="1" ht="35.25" spans="1:7">
      <c r="A34" s="17"/>
      <c r="B34" s="23" t="s">
        <v>247</v>
      </c>
      <c r="C34" s="22">
        <v>0.1</v>
      </c>
      <c r="D34" s="13" t="s">
        <v>169</v>
      </c>
      <c r="E34" s="13" t="s">
        <v>167</v>
      </c>
      <c r="F34" s="13">
        <v>95</v>
      </c>
      <c r="G34" s="16" t="s">
        <v>228</v>
      </c>
    </row>
    <row r="35" s="1" customFormat="1" ht="35.25" spans="1:7">
      <c r="A35" s="17"/>
      <c r="B35" s="10" t="s">
        <v>231</v>
      </c>
      <c r="C35" s="18">
        <v>0.03</v>
      </c>
      <c r="D35" s="13" t="s">
        <v>169</v>
      </c>
      <c r="E35" s="13" t="s">
        <v>167</v>
      </c>
      <c r="F35" s="13">
        <v>95</v>
      </c>
      <c r="G35" s="16" t="s">
        <v>237</v>
      </c>
    </row>
    <row r="36" s="1" customFormat="1" ht="52.5" spans="1:7">
      <c r="A36" s="17"/>
      <c r="B36" s="6" t="s">
        <v>248</v>
      </c>
      <c r="C36" s="22">
        <v>0.03</v>
      </c>
      <c r="D36" s="13" t="s">
        <v>169</v>
      </c>
      <c r="E36" s="13" t="s">
        <v>167</v>
      </c>
      <c r="F36" s="13">
        <v>95</v>
      </c>
      <c r="G36" s="16" t="s">
        <v>237</v>
      </c>
    </row>
    <row r="37" s="1" customFormat="1" ht="87" spans="1:7">
      <c r="A37" s="17"/>
      <c r="B37" s="23" t="s">
        <v>249</v>
      </c>
      <c r="C37" s="22">
        <v>0.03</v>
      </c>
      <c r="D37" s="13" t="s">
        <v>169</v>
      </c>
      <c r="E37" s="13" t="s">
        <v>167</v>
      </c>
      <c r="F37" s="13">
        <v>95</v>
      </c>
      <c r="G37" s="16" t="s">
        <v>237</v>
      </c>
    </row>
    <row r="38" s="1" customFormat="1" ht="52.5" spans="1:7">
      <c r="A38" s="17" t="s">
        <v>235</v>
      </c>
      <c r="B38" s="6" t="s">
        <v>250</v>
      </c>
      <c r="C38" s="22">
        <v>0.12</v>
      </c>
      <c r="D38" s="13" t="s">
        <v>169</v>
      </c>
      <c r="E38" s="13" t="s">
        <v>167</v>
      </c>
      <c r="F38" s="13">
        <v>95</v>
      </c>
      <c r="G38" s="16" t="s">
        <v>237</v>
      </c>
    </row>
    <row r="39" s="1" customFormat="1" ht="104.25" spans="1:7">
      <c r="A39" s="17"/>
      <c r="B39" s="23" t="s">
        <v>236</v>
      </c>
      <c r="C39" s="22">
        <v>0.06</v>
      </c>
      <c r="D39" s="13" t="s">
        <v>169</v>
      </c>
      <c r="E39" s="13" t="s">
        <v>167</v>
      </c>
      <c r="F39" s="13">
        <v>95</v>
      </c>
      <c r="G39" s="16" t="s">
        <v>237</v>
      </c>
    </row>
    <row r="40" s="1" customFormat="1" ht="69.75" spans="1:7">
      <c r="A40" s="17"/>
      <c r="B40" s="23" t="s">
        <v>238</v>
      </c>
      <c r="C40" s="22">
        <v>0.03</v>
      </c>
      <c r="D40" s="13" t="s">
        <v>169</v>
      </c>
      <c r="E40" s="13" t="s">
        <v>167</v>
      </c>
      <c r="F40" s="13">
        <v>95</v>
      </c>
      <c r="G40" s="16" t="s">
        <v>237</v>
      </c>
    </row>
    <row r="41" s="1" customFormat="1" ht="14.25" spans="1:7">
      <c r="A41" s="5" t="s">
        <v>239</v>
      </c>
      <c r="B41" s="6"/>
      <c r="C41" s="6"/>
      <c r="D41" s="6"/>
      <c r="E41" s="6"/>
      <c r="F41" s="6"/>
      <c r="G41" s="7"/>
    </row>
    <row r="42" s="1" customFormat="1" spans="1:7">
      <c r="A42" s="19"/>
      <c r="B42" s="20"/>
      <c r="C42" s="20"/>
      <c r="D42" s="20"/>
      <c r="E42" s="20"/>
      <c r="F42" s="20"/>
      <c r="G42" s="21"/>
    </row>
    <row r="43" s="1" customFormat="1"/>
    <row r="44" s="1" customFormat="1" ht="18" spans="1:7">
      <c r="A44" s="2" t="s">
        <v>214</v>
      </c>
      <c r="B44" s="3"/>
      <c r="C44" s="3"/>
      <c r="D44" s="3"/>
      <c r="E44" s="3"/>
      <c r="F44" s="3"/>
      <c r="G44" s="4"/>
    </row>
    <row r="45" s="1" customFormat="1" ht="18" spans="1:7">
      <c r="A45" s="5" t="s">
        <v>215</v>
      </c>
      <c r="B45" s="6"/>
      <c r="C45" s="6"/>
      <c r="D45" s="6"/>
      <c r="E45" s="6"/>
      <c r="F45" s="6"/>
      <c r="G45" s="7"/>
    </row>
    <row r="46" s="1" customFormat="1" ht="52.5" spans="1:7">
      <c r="A46" s="8"/>
      <c r="B46" s="9"/>
      <c r="C46" s="9"/>
      <c r="D46" s="9"/>
      <c r="E46" s="9"/>
      <c r="F46" s="9"/>
      <c r="G46" s="7" t="s">
        <v>6</v>
      </c>
    </row>
    <row r="47" s="1" customFormat="1" ht="35.25" spans="1:7">
      <c r="A47" s="5" t="s">
        <v>216</v>
      </c>
      <c r="B47" s="10" t="s">
        <v>251</v>
      </c>
      <c r="C47" s="10"/>
      <c r="D47" s="10"/>
      <c r="E47" s="10" t="s">
        <v>205</v>
      </c>
      <c r="F47" s="10" t="s">
        <v>218</v>
      </c>
      <c r="G47" s="11"/>
    </row>
    <row r="48" s="1" customFormat="1" ht="18" spans="1:7">
      <c r="A48" s="12" t="s">
        <v>206</v>
      </c>
      <c r="B48" s="6">
        <v>7.5</v>
      </c>
      <c r="C48" s="6"/>
      <c r="D48" s="6"/>
      <c r="E48" s="13" t="s">
        <v>219</v>
      </c>
      <c r="F48" s="10">
        <v>7.5</v>
      </c>
      <c r="G48" s="11"/>
    </row>
    <row r="49" s="1" customFormat="1" ht="35.25" spans="1:7">
      <c r="A49" s="12"/>
      <c r="B49" s="6"/>
      <c r="C49" s="6"/>
      <c r="D49" s="6"/>
      <c r="E49" s="13" t="s">
        <v>220</v>
      </c>
      <c r="F49" s="14"/>
      <c r="G49" s="15"/>
    </row>
    <row r="50" s="1" customFormat="1" ht="18" spans="1:7">
      <c r="A50" s="12" t="s">
        <v>208</v>
      </c>
      <c r="B50" s="10" t="s">
        <v>252</v>
      </c>
      <c r="C50" s="10"/>
      <c r="D50" s="10"/>
      <c r="E50" s="10"/>
      <c r="F50" s="10"/>
      <c r="G50" s="11"/>
    </row>
    <row r="51" s="1" customFormat="1" ht="18" spans="1:7">
      <c r="A51" s="12" t="s">
        <v>209</v>
      </c>
      <c r="B51" s="10" t="s">
        <v>242</v>
      </c>
      <c r="C51" s="10"/>
      <c r="D51" s="10"/>
      <c r="E51" s="10"/>
      <c r="F51" s="10"/>
      <c r="G51" s="11"/>
    </row>
    <row r="52" s="1" customFormat="1" ht="18" spans="1:7">
      <c r="A52" s="12" t="s">
        <v>210</v>
      </c>
      <c r="B52" s="10" t="s">
        <v>241</v>
      </c>
      <c r="C52" s="10"/>
      <c r="D52" s="10"/>
      <c r="E52" s="10"/>
      <c r="F52" s="10"/>
      <c r="G52" s="11"/>
    </row>
    <row r="53" s="1" customFormat="1" ht="52.5" spans="1:7">
      <c r="A53" s="12" t="s">
        <v>159</v>
      </c>
      <c r="B53" s="13" t="s">
        <v>160</v>
      </c>
      <c r="C53" s="13" t="s">
        <v>161</v>
      </c>
      <c r="D53" s="13" t="s">
        <v>162</v>
      </c>
      <c r="E53" s="13" t="s">
        <v>163</v>
      </c>
      <c r="F53" s="13" t="s">
        <v>164</v>
      </c>
      <c r="G53" s="16" t="s">
        <v>224</v>
      </c>
    </row>
    <row r="54" s="1" customFormat="1" ht="52.5" spans="1:7">
      <c r="A54" s="17" t="s">
        <v>225</v>
      </c>
      <c r="B54" s="6" t="s">
        <v>253</v>
      </c>
      <c r="C54" s="22">
        <v>0.5</v>
      </c>
      <c r="D54" s="13" t="s">
        <v>173</v>
      </c>
      <c r="E54" s="13" t="s">
        <v>167</v>
      </c>
      <c r="F54" s="13">
        <v>4</v>
      </c>
      <c r="G54" s="16" t="s">
        <v>228</v>
      </c>
    </row>
    <row r="55" s="1" customFormat="1" ht="35.25" spans="1:7">
      <c r="A55" s="17"/>
      <c r="B55" s="23" t="s">
        <v>247</v>
      </c>
      <c r="C55" s="22">
        <v>0.1</v>
      </c>
      <c r="D55" s="24"/>
      <c r="E55" s="24"/>
      <c r="F55" s="13" t="s">
        <v>228</v>
      </c>
      <c r="G55" s="16" t="s">
        <v>228</v>
      </c>
    </row>
    <row r="56" s="1" customFormat="1" ht="18" spans="1:7">
      <c r="A56" s="17"/>
      <c r="B56" s="23" t="s">
        <v>254</v>
      </c>
      <c r="C56" s="22">
        <v>0.08</v>
      </c>
      <c r="D56" s="24"/>
      <c r="E56" s="24"/>
      <c r="F56" s="13" t="s">
        <v>228</v>
      </c>
      <c r="G56" s="16" t="s">
        <v>228</v>
      </c>
    </row>
    <row r="57" s="1" customFormat="1" ht="52.5" spans="1:7">
      <c r="A57" s="17" t="s">
        <v>232</v>
      </c>
      <c r="B57" s="23" t="s">
        <v>255</v>
      </c>
      <c r="C57" s="22">
        <v>0.08</v>
      </c>
      <c r="D57" s="24"/>
      <c r="E57" s="24"/>
      <c r="F57" s="13" t="s">
        <v>228</v>
      </c>
      <c r="G57" s="16" t="s">
        <v>237</v>
      </c>
    </row>
    <row r="58" s="1" customFormat="1" ht="35.25" spans="1:7">
      <c r="A58" s="17"/>
      <c r="B58" s="23" t="s">
        <v>256</v>
      </c>
      <c r="C58" s="22">
        <v>0.08</v>
      </c>
      <c r="D58" s="24"/>
      <c r="E58" s="24"/>
      <c r="F58" s="13" t="s">
        <v>228</v>
      </c>
      <c r="G58" s="16" t="s">
        <v>237</v>
      </c>
    </row>
    <row r="59" s="1" customFormat="1" ht="52.5" spans="1:7">
      <c r="A59" s="17" t="s">
        <v>235</v>
      </c>
      <c r="B59" s="23" t="s">
        <v>257</v>
      </c>
      <c r="C59" s="22">
        <v>0.08</v>
      </c>
      <c r="D59" s="24"/>
      <c r="E59" s="24"/>
      <c r="F59" s="13" t="s">
        <v>258</v>
      </c>
      <c r="G59" s="16" t="s">
        <v>237</v>
      </c>
    </row>
    <row r="60" s="1" customFormat="1" ht="35.25" spans="1:7">
      <c r="A60" s="17"/>
      <c r="B60" s="23" t="s">
        <v>259</v>
      </c>
      <c r="C60" s="22">
        <v>0.08</v>
      </c>
      <c r="D60" s="24"/>
      <c r="E60" s="24"/>
      <c r="F60" s="13" t="s">
        <v>228</v>
      </c>
      <c r="G60" s="16" t="s">
        <v>237</v>
      </c>
    </row>
    <row r="61" s="1" customFormat="1" ht="14.25" spans="1:7">
      <c r="A61" s="5" t="s">
        <v>239</v>
      </c>
      <c r="B61" s="6"/>
      <c r="C61" s="6"/>
      <c r="D61" s="6"/>
      <c r="E61" s="6"/>
      <c r="F61" s="6"/>
      <c r="G61" s="7"/>
    </row>
    <row r="62" s="1" customFormat="1" spans="1:7">
      <c r="A62" s="19"/>
      <c r="B62" s="20"/>
      <c r="C62" s="20"/>
      <c r="D62" s="20"/>
      <c r="E62" s="20"/>
      <c r="F62" s="20"/>
      <c r="G62" s="21"/>
    </row>
  </sheetData>
  <mergeCells count="41">
    <mergeCell ref="A2:G2"/>
    <mergeCell ref="B4:D4"/>
    <mergeCell ref="F4:G4"/>
    <mergeCell ref="F5:G5"/>
    <mergeCell ref="F6:G6"/>
    <mergeCell ref="B7:G7"/>
    <mergeCell ref="B8:G8"/>
    <mergeCell ref="B9:G9"/>
    <mergeCell ref="A23:G23"/>
    <mergeCell ref="B25:D25"/>
    <mergeCell ref="F25:G25"/>
    <mergeCell ref="F26:G26"/>
    <mergeCell ref="F27:G27"/>
    <mergeCell ref="B28:G28"/>
    <mergeCell ref="B29:G29"/>
    <mergeCell ref="B30:G30"/>
    <mergeCell ref="A45:G45"/>
    <mergeCell ref="B47:D47"/>
    <mergeCell ref="F47:G47"/>
    <mergeCell ref="F48:G48"/>
    <mergeCell ref="F49:G49"/>
    <mergeCell ref="B50:G50"/>
    <mergeCell ref="B51:G51"/>
    <mergeCell ref="B52:G52"/>
    <mergeCell ref="A5:A6"/>
    <mergeCell ref="A11:A14"/>
    <mergeCell ref="A15:A16"/>
    <mergeCell ref="A17:A18"/>
    <mergeCell ref="A26:A27"/>
    <mergeCell ref="A32:A37"/>
    <mergeCell ref="A38:A40"/>
    <mergeCell ref="A48:A49"/>
    <mergeCell ref="A54:A56"/>
    <mergeCell ref="A57:A58"/>
    <mergeCell ref="A59:A60"/>
    <mergeCell ref="B5:D6"/>
    <mergeCell ref="A19:G20"/>
    <mergeCell ref="B26:D27"/>
    <mergeCell ref="A41:G42"/>
    <mergeCell ref="B48:D49"/>
    <mergeCell ref="A61:G62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1" sqref="D1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25"/>
      <c r="B1" s="26" t="s">
        <v>4</v>
      </c>
    </row>
    <row r="2" ht="16.35" customHeight="1"/>
    <row r="3" ht="40.5" customHeight="1" spans="2:8">
      <c r="B3" s="42" t="s">
        <v>5</v>
      </c>
      <c r="C3" s="42"/>
      <c r="D3" s="42"/>
      <c r="E3" s="42"/>
      <c r="F3" s="42"/>
      <c r="G3" s="42"/>
      <c r="H3" s="42"/>
    </row>
    <row r="4" ht="23.25" customHeight="1" spans="8:8">
      <c r="H4" s="79" t="s">
        <v>6</v>
      </c>
    </row>
    <row r="5" ht="43.1" customHeight="1" spans="2:8">
      <c r="B5" s="55" t="s">
        <v>7</v>
      </c>
      <c r="C5" s="55"/>
      <c r="D5" s="55" t="s">
        <v>8</v>
      </c>
      <c r="E5" s="55"/>
      <c r="F5" s="55"/>
      <c r="G5" s="55"/>
      <c r="H5" s="55"/>
    </row>
    <row r="6" ht="43.1" customHeight="1" spans="2:8">
      <c r="B6" s="80" t="s">
        <v>9</v>
      </c>
      <c r="C6" s="80" t="s">
        <v>10</v>
      </c>
      <c r="D6" s="80" t="s">
        <v>9</v>
      </c>
      <c r="E6" s="80" t="s">
        <v>11</v>
      </c>
      <c r="F6" s="55" t="s">
        <v>12</v>
      </c>
      <c r="G6" s="55" t="s">
        <v>13</v>
      </c>
      <c r="H6" s="55" t="s">
        <v>14</v>
      </c>
    </row>
    <row r="7" ht="24.15" customHeight="1" spans="2:8">
      <c r="B7" s="81" t="s">
        <v>15</v>
      </c>
      <c r="C7" s="82">
        <f>C8</f>
        <v>147.21</v>
      </c>
      <c r="D7" s="81" t="s">
        <v>16</v>
      </c>
      <c r="E7" s="82">
        <f>SUM(E8:E13)</f>
        <v>147.21</v>
      </c>
      <c r="F7" s="82">
        <f>SUM(F8:F13)</f>
        <v>147.21</v>
      </c>
      <c r="G7" s="82"/>
      <c r="H7" s="82"/>
    </row>
    <row r="8" ht="23.25" customHeight="1" spans="2:8">
      <c r="B8" s="85" t="s">
        <v>17</v>
      </c>
      <c r="C8" s="83">
        <v>147.21</v>
      </c>
      <c r="D8" s="85" t="s">
        <v>18</v>
      </c>
      <c r="E8" s="83">
        <f>F8</f>
        <v>79.5</v>
      </c>
      <c r="F8" s="83">
        <v>79.5</v>
      </c>
      <c r="G8" s="83"/>
      <c r="H8" s="83"/>
    </row>
    <row r="9" ht="23.25" customHeight="1" spans="2:8">
      <c r="B9" s="85" t="s">
        <v>19</v>
      </c>
      <c r="C9" s="83"/>
      <c r="D9" s="85" t="s">
        <v>20</v>
      </c>
      <c r="E9" s="83">
        <f>F9</f>
        <v>7.65</v>
      </c>
      <c r="F9" s="83">
        <v>7.65</v>
      </c>
      <c r="G9" s="83"/>
      <c r="H9" s="83"/>
    </row>
    <row r="10" ht="23.25" customHeight="1" spans="2:8">
      <c r="B10" s="85" t="s">
        <v>21</v>
      </c>
      <c r="C10" s="83"/>
      <c r="D10" s="85" t="s">
        <v>22</v>
      </c>
      <c r="E10" s="83">
        <f>F10</f>
        <v>3.83</v>
      </c>
      <c r="F10" s="83">
        <v>3.83</v>
      </c>
      <c r="G10" s="83"/>
      <c r="H10" s="83"/>
    </row>
    <row r="11" ht="23.25" customHeight="1" spans="2:8">
      <c r="B11" s="85"/>
      <c r="C11" s="83"/>
      <c r="D11" s="85" t="s">
        <v>23</v>
      </c>
      <c r="E11" s="83">
        <f>F11</f>
        <v>52.4</v>
      </c>
      <c r="F11" s="83">
        <v>52.4</v>
      </c>
      <c r="G11" s="83"/>
      <c r="H11" s="83"/>
    </row>
    <row r="12" ht="20.7" customHeight="1" spans="2:8">
      <c r="B12" s="96"/>
      <c r="C12" s="97"/>
      <c r="D12" s="85" t="s">
        <v>24</v>
      </c>
      <c r="E12" s="83">
        <f>F12</f>
        <v>3.83</v>
      </c>
      <c r="F12" s="97">
        <v>3.83</v>
      </c>
      <c r="G12" s="97"/>
      <c r="H12" s="97"/>
    </row>
    <row r="13" ht="22.4" customHeight="1" spans="2:8">
      <c r="B13" s="33" t="s">
        <v>25</v>
      </c>
      <c r="C13" s="82"/>
      <c r="D13" s="33" t="s">
        <v>26</v>
      </c>
      <c r="E13" s="97"/>
      <c r="F13" s="97"/>
      <c r="G13" s="97"/>
      <c r="H13" s="97"/>
    </row>
    <row r="14" ht="21.55" customHeight="1" spans="2:8">
      <c r="B14" s="98" t="s">
        <v>27</v>
      </c>
      <c r="C14" s="83"/>
      <c r="D14" s="96"/>
      <c r="E14" s="97"/>
      <c r="F14" s="97"/>
      <c r="G14" s="97"/>
      <c r="H14" s="97"/>
    </row>
    <row r="15" ht="20.7" customHeight="1" spans="2:8">
      <c r="B15" s="98" t="s">
        <v>28</v>
      </c>
      <c r="C15" s="83"/>
      <c r="D15" s="96"/>
      <c r="E15" s="97"/>
      <c r="F15" s="97"/>
      <c r="G15" s="97"/>
      <c r="H15" s="97"/>
    </row>
    <row r="16" ht="20.7" customHeight="1" spans="2:8">
      <c r="B16" s="98" t="s">
        <v>29</v>
      </c>
      <c r="C16" s="83"/>
      <c r="D16" s="96"/>
      <c r="E16" s="97"/>
      <c r="F16" s="97"/>
      <c r="G16" s="97"/>
      <c r="H16" s="97"/>
    </row>
    <row r="17" ht="20.7" customHeight="1" spans="2:8">
      <c r="B17" s="96"/>
      <c r="C17" s="97"/>
      <c r="D17" s="96"/>
      <c r="E17" s="97"/>
      <c r="F17" s="97"/>
      <c r="G17" s="97"/>
      <c r="H17" s="97"/>
    </row>
    <row r="18" ht="24.15" customHeight="1" spans="2:8">
      <c r="B18" s="81" t="s">
        <v>30</v>
      </c>
      <c r="C18" s="82">
        <f>C7</f>
        <v>147.21</v>
      </c>
      <c r="D18" s="81" t="s">
        <v>31</v>
      </c>
      <c r="E18" s="82">
        <f>E7</f>
        <v>147.21</v>
      </c>
      <c r="F18" s="82">
        <f>F7</f>
        <v>147.21</v>
      </c>
      <c r="G18" s="82"/>
      <c r="H18" s="82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I10" sqref="I10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25"/>
      <c r="B1" s="26" t="s">
        <v>32</v>
      </c>
      <c r="C1" s="25"/>
      <c r="D1" s="25"/>
      <c r="E1" s="25"/>
      <c r="F1" s="25"/>
    </row>
    <row r="2" ht="16.35" customHeight="1" spans="2:6">
      <c r="B2" s="90" t="s">
        <v>33</v>
      </c>
      <c r="C2" s="90"/>
      <c r="D2" s="90"/>
      <c r="E2" s="90"/>
      <c r="F2" s="90"/>
    </row>
    <row r="3" ht="16.35" customHeight="1" spans="2:6">
      <c r="B3" s="90"/>
      <c r="C3" s="90"/>
      <c r="D3" s="90"/>
      <c r="E3" s="90"/>
      <c r="F3" s="90"/>
    </row>
    <row r="4" ht="16.35" customHeight="1" spans="2:6">
      <c r="B4" s="25"/>
      <c r="C4" s="25"/>
      <c r="D4" s="25"/>
      <c r="E4" s="25"/>
      <c r="F4" s="25"/>
    </row>
    <row r="5" ht="20.7" customHeight="1" spans="2:6">
      <c r="B5" s="25"/>
      <c r="C5" s="25"/>
      <c r="D5" s="25"/>
      <c r="E5" s="25"/>
      <c r="F5" s="53" t="s">
        <v>6</v>
      </c>
    </row>
    <row r="6" ht="34.5" customHeight="1" spans="2:6">
      <c r="B6" s="91" t="s">
        <v>34</v>
      </c>
      <c r="C6" s="91"/>
      <c r="D6" s="91" t="s">
        <v>35</v>
      </c>
      <c r="E6" s="91"/>
      <c r="F6" s="91"/>
    </row>
    <row r="7" ht="29.3" customHeight="1" spans="2:6">
      <c r="B7" s="91" t="s">
        <v>36</v>
      </c>
      <c r="C7" s="91" t="s">
        <v>37</v>
      </c>
      <c r="D7" s="91" t="s">
        <v>38</v>
      </c>
      <c r="E7" s="91" t="s">
        <v>39</v>
      </c>
      <c r="F7" s="91" t="s">
        <v>40</v>
      </c>
    </row>
    <row r="8" ht="22.4" customHeight="1" spans="2:6">
      <c r="B8" s="50" t="s">
        <v>11</v>
      </c>
      <c r="C8" s="50"/>
      <c r="D8" s="95">
        <f>D9+D12+D16+D20+D24</f>
        <v>147.21</v>
      </c>
      <c r="E8" s="95">
        <f>E9+E12+E16+E20+E24</f>
        <v>94.81</v>
      </c>
      <c r="F8" s="95">
        <f>F9+F12+F16+F20+F24</f>
        <v>52.4</v>
      </c>
    </row>
    <row r="9" ht="20.8" customHeight="1" spans="2:6">
      <c r="B9" s="37" t="s">
        <v>41</v>
      </c>
      <c r="C9" s="57" t="s">
        <v>18</v>
      </c>
      <c r="D9" s="58">
        <f t="shared" ref="D9:D15" si="0">E9+F9</f>
        <v>79.5</v>
      </c>
      <c r="E9" s="58">
        <f t="shared" ref="E9:E12" si="1">E10</f>
        <v>79.5</v>
      </c>
      <c r="F9" s="58">
        <f>F10</f>
        <v>0</v>
      </c>
    </row>
    <row r="10" ht="20.8" customHeight="1" spans="2:6">
      <c r="B10" s="59" t="s">
        <v>42</v>
      </c>
      <c r="C10" s="36" t="s">
        <v>43</v>
      </c>
      <c r="D10" s="58">
        <f t="shared" si="0"/>
        <v>79.5</v>
      </c>
      <c r="E10" s="58">
        <f t="shared" si="1"/>
        <v>79.5</v>
      </c>
      <c r="F10" s="58">
        <f>F11</f>
        <v>0</v>
      </c>
    </row>
    <row r="11" ht="20.8" customHeight="1" spans="2:6">
      <c r="B11" s="59" t="s">
        <v>44</v>
      </c>
      <c r="C11" s="36" t="s">
        <v>45</v>
      </c>
      <c r="D11" s="58">
        <f t="shared" si="0"/>
        <v>79.5</v>
      </c>
      <c r="E11" s="58">
        <v>79.5</v>
      </c>
      <c r="F11" s="58"/>
    </row>
    <row r="12" ht="20.8" customHeight="1" spans="2:6">
      <c r="B12" s="37" t="s">
        <v>46</v>
      </c>
      <c r="C12" s="57" t="s">
        <v>20</v>
      </c>
      <c r="D12" s="58">
        <f t="shared" si="0"/>
        <v>7.65</v>
      </c>
      <c r="E12" s="58">
        <f t="shared" si="1"/>
        <v>7.65</v>
      </c>
      <c r="F12" s="58"/>
    </row>
    <row r="13" ht="20.8" customHeight="1" spans="2:6">
      <c r="B13" s="59" t="s">
        <v>47</v>
      </c>
      <c r="C13" s="36" t="s">
        <v>48</v>
      </c>
      <c r="D13" s="58">
        <f t="shared" si="0"/>
        <v>7.65</v>
      </c>
      <c r="E13" s="58">
        <f>E14+E15</f>
        <v>7.65</v>
      </c>
      <c r="F13" s="58"/>
    </row>
    <row r="14" ht="20.8" customHeight="1" spans="2:6">
      <c r="B14" s="59" t="s">
        <v>49</v>
      </c>
      <c r="C14" s="36" t="s">
        <v>50</v>
      </c>
      <c r="D14" s="58">
        <f t="shared" si="0"/>
        <v>5.1</v>
      </c>
      <c r="E14" s="58">
        <v>5.1</v>
      </c>
      <c r="F14" s="58"/>
    </row>
    <row r="15" ht="20.8" customHeight="1" spans="2:6">
      <c r="B15" s="59" t="s">
        <v>51</v>
      </c>
      <c r="C15" s="36" t="s">
        <v>52</v>
      </c>
      <c r="D15" s="58">
        <f t="shared" si="0"/>
        <v>2.55</v>
      </c>
      <c r="E15" s="58">
        <v>2.55</v>
      </c>
      <c r="F15" s="58"/>
    </row>
    <row r="16" ht="20.8" customHeight="1" spans="2:6">
      <c r="B16" s="37" t="s">
        <v>53</v>
      </c>
      <c r="C16" s="57" t="s">
        <v>22</v>
      </c>
      <c r="D16" s="58">
        <f t="shared" ref="D16:D26" si="2">E16+F16</f>
        <v>3.83</v>
      </c>
      <c r="E16" s="58">
        <f t="shared" ref="E16:E21" si="3">E17</f>
        <v>3.83</v>
      </c>
      <c r="F16" s="58"/>
    </row>
    <row r="17" ht="20.8" customHeight="1" spans="2:6">
      <c r="B17" s="59" t="s">
        <v>54</v>
      </c>
      <c r="C17" s="36" t="s">
        <v>55</v>
      </c>
      <c r="D17" s="58">
        <f t="shared" si="2"/>
        <v>3.83</v>
      </c>
      <c r="E17" s="58">
        <f>E19+E18</f>
        <v>3.83</v>
      </c>
      <c r="F17" s="58"/>
    </row>
    <row r="18" ht="20.8" customHeight="1" spans="2:6">
      <c r="B18" s="59" t="s">
        <v>56</v>
      </c>
      <c r="C18" s="36" t="s">
        <v>57</v>
      </c>
      <c r="D18" s="58">
        <f t="shared" si="2"/>
        <v>3.03</v>
      </c>
      <c r="E18" s="58">
        <v>3.03</v>
      </c>
      <c r="F18" s="58"/>
    </row>
    <row r="19" ht="20.8" customHeight="1" spans="2:6">
      <c r="B19" s="59" t="s">
        <v>58</v>
      </c>
      <c r="C19" s="36" t="s">
        <v>59</v>
      </c>
      <c r="D19" s="58">
        <f t="shared" si="2"/>
        <v>0.8</v>
      </c>
      <c r="E19" s="58">
        <v>0.8</v>
      </c>
      <c r="F19" s="58"/>
    </row>
    <row r="20" ht="20.8" customHeight="1" spans="2:6">
      <c r="B20" s="59">
        <v>216</v>
      </c>
      <c r="C20" s="36" t="s">
        <v>23</v>
      </c>
      <c r="D20" s="60">
        <f t="shared" si="2"/>
        <v>52.4</v>
      </c>
      <c r="E20" s="60">
        <f t="shared" si="3"/>
        <v>0</v>
      </c>
      <c r="F20" s="60">
        <f>F21</f>
        <v>52.4</v>
      </c>
    </row>
    <row r="21" ht="20.8" customHeight="1" spans="2:6">
      <c r="B21" s="59">
        <v>21602</v>
      </c>
      <c r="C21" s="61" t="s">
        <v>60</v>
      </c>
      <c r="D21" s="62">
        <f t="shared" si="2"/>
        <v>52.4</v>
      </c>
      <c r="E21" s="62">
        <f t="shared" si="3"/>
        <v>0</v>
      </c>
      <c r="F21" s="62">
        <f>F22+F23</f>
        <v>52.4</v>
      </c>
    </row>
    <row r="22" ht="20.8" customHeight="1" spans="2:6">
      <c r="B22" s="59">
        <v>2160250</v>
      </c>
      <c r="C22" s="61" t="s">
        <v>61</v>
      </c>
      <c r="D22" s="62">
        <f t="shared" si="2"/>
        <v>17.5</v>
      </c>
      <c r="E22" s="63"/>
      <c r="F22" s="62">
        <v>17.5</v>
      </c>
    </row>
    <row r="23" ht="20.8" customHeight="1" spans="2:6">
      <c r="B23" s="59">
        <v>2160299</v>
      </c>
      <c r="C23" s="61" t="s">
        <v>62</v>
      </c>
      <c r="D23" s="62">
        <f t="shared" si="2"/>
        <v>34.9</v>
      </c>
      <c r="E23" s="63"/>
      <c r="F23" s="62">
        <v>34.9</v>
      </c>
    </row>
    <row r="24" ht="20.8" customHeight="1" spans="2:6">
      <c r="B24" s="37" t="s">
        <v>63</v>
      </c>
      <c r="C24" s="64" t="s">
        <v>24</v>
      </c>
      <c r="D24" s="62">
        <f t="shared" si="2"/>
        <v>3.83</v>
      </c>
      <c r="E24" s="62">
        <f>E25</f>
        <v>3.83</v>
      </c>
      <c r="F24" s="62"/>
    </row>
    <row r="25" ht="20.8" customHeight="1" spans="2:6">
      <c r="B25" s="59" t="s">
        <v>64</v>
      </c>
      <c r="C25" s="36" t="s">
        <v>65</v>
      </c>
      <c r="D25" s="65">
        <f t="shared" si="2"/>
        <v>3.83</v>
      </c>
      <c r="E25" s="65">
        <f>E26</f>
        <v>3.83</v>
      </c>
      <c r="F25" s="65"/>
    </row>
    <row r="26" ht="20.8" customHeight="1" spans="2:6">
      <c r="B26" s="59" t="s">
        <v>66</v>
      </c>
      <c r="C26" s="36" t="s">
        <v>67</v>
      </c>
      <c r="D26" s="58">
        <f t="shared" si="2"/>
        <v>3.83</v>
      </c>
      <c r="E26" s="58">
        <v>3.83</v>
      </c>
      <c r="F26" s="5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5" workbookViewId="0">
      <selection activeCell="H9" sqref="H9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25"/>
      <c r="B1" s="93" t="s">
        <v>68</v>
      </c>
      <c r="C1" s="84"/>
      <c r="D1" s="84"/>
      <c r="E1" s="84"/>
      <c r="F1" s="84"/>
    </row>
    <row r="2" ht="16.35" customHeight="1" spans="2:6">
      <c r="B2" s="87" t="s">
        <v>69</v>
      </c>
      <c r="C2" s="87"/>
      <c r="D2" s="87"/>
      <c r="E2" s="87"/>
      <c r="F2" s="87"/>
    </row>
    <row r="3" ht="16.35" customHeight="1" spans="2:6">
      <c r="B3" s="87"/>
      <c r="C3" s="87"/>
      <c r="D3" s="87"/>
      <c r="E3" s="87"/>
      <c r="F3" s="87"/>
    </row>
    <row r="4" ht="16.35" customHeight="1" spans="2:6">
      <c r="B4" s="84"/>
      <c r="C4" s="84"/>
      <c r="D4" s="84"/>
      <c r="E4" s="84"/>
      <c r="F4" s="84"/>
    </row>
    <row r="5" ht="19.8" customHeight="1" spans="2:6">
      <c r="B5" s="84"/>
      <c r="C5" s="84"/>
      <c r="D5" s="84"/>
      <c r="E5" s="84"/>
      <c r="F5" s="53" t="s">
        <v>6</v>
      </c>
    </row>
    <row r="6" ht="36.2" customHeight="1" spans="2:6">
      <c r="B6" s="88" t="s">
        <v>70</v>
      </c>
      <c r="C6" s="88"/>
      <c r="D6" s="88" t="s">
        <v>71</v>
      </c>
      <c r="E6" s="88"/>
      <c r="F6" s="88"/>
    </row>
    <row r="7" ht="27.6" customHeight="1" spans="2:6">
      <c r="B7" s="88" t="s">
        <v>72</v>
      </c>
      <c r="C7" s="88" t="s">
        <v>37</v>
      </c>
      <c r="D7" s="88" t="s">
        <v>38</v>
      </c>
      <c r="E7" s="88" t="s">
        <v>73</v>
      </c>
      <c r="F7" s="88" t="s">
        <v>74</v>
      </c>
    </row>
    <row r="8" ht="19.8" customHeight="1" spans="2:6">
      <c r="B8" s="89" t="s">
        <v>11</v>
      </c>
      <c r="C8" s="89"/>
      <c r="D8" s="51">
        <f>D9+D20</f>
        <v>94.81</v>
      </c>
      <c r="E8" s="51">
        <f>E9+E20</f>
        <v>73.98</v>
      </c>
      <c r="F8" s="51">
        <f>F9+F20</f>
        <v>20.83</v>
      </c>
    </row>
    <row r="9" ht="19.8" customHeight="1" spans="2:6">
      <c r="B9" s="37" t="s">
        <v>75</v>
      </c>
      <c r="C9" s="57" t="s">
        <v>76</v>
      </c>
      <c r="D9" s="52">
        <f>E9+F9</f>
        <v>73.98</v>
      </c>
      <c r="E9" s="52">
        <f>SUM(E10:E19)</f>
        <v>73.98</v>
      </c>
      <c r="F9" s="52"/>
    </row>
    <row r="10" ht="18.95" customHeight="1" spans="2:6">
      <c r="B10" s="59" t="s">
        <v>77</v>
      </c>
      <c r="C10" s="36" t="s">
        <v>78</v>
      </c>
      <c r="D10" s="52">
        <f t="shared" ref="D10:D25" si="0">E10+F10</f>
        <v>15.23</v>
      </c>
      <c r="E10" s="52">
        <v>15.23</v>
      </c>
      <c r="F10" s="52"/>
    </row>
    <row r="11" ht="18.95" customHeight="1" spans="2:6">
      <c r="B11" s="59" t="s">
        <v>79</v>
      </c>
      <c r="C11" s="36" t="s">
        <v>80</v>
      </c>
      <c r="D11" s="52">
        <f t="shared" si="0"/>
        <v>0.77</v>
      </c>
      <c r="E11" s="52">
        <v>0.77</v>
      </c>
      <c r="F11" s="52"/>
    </row>
    <row r="12" ht="18.95" customHeight="1" spans="2:6">
      <c r="B12" s="59" t="s">
        <v>81</v>
      </c>
      <c r="C12" s="36" t="s">
        <v>82</v>
      </c>
      <c r="D12" s="52">
        <f t="shared" si="0"/>
        <v>40.41</v>
      </c>
      <c r="E12" s="52">
        <v>40.41</v>
      </c>
      <c r="F12" s="52"/>
    </row>
    <row r="13" ht="18.95" customHeight="1" spans="2:6">
      <c r="B13" s="59" t="s">
        <v>83</v>
      </c>
      <c r="C13" s="36" t="s">
        <v>84</v>
      </c>
      <c r="D13" s="52">
        <f t="shared" si="0"/>
        <v>5.1</v>
      </c>
      <c r="E13" s="52">
        <v>5.1</v>
      </c>
      <c r="F13" s="52"/>
    </row>
    <row r="14" ht="18.95" customHeight="1" spans="2:6">
      <c r="B14" s="59" t="s">
        <v>85</v>
      </c>
      <c r="C14" s="36" t="s">
        <v>86</v>
      </c>
      <c r="D14" s="52">
        <f t="shared" si="0"/>
        <v>2.55</v>
      </c>
      <c r="E14" s="52">
        <v>2.55</v>
      </c>
      <c r="F14" s="52"/>
    </row>
    <row r="15" ht="18.95" customHeight="1" spans="2:6">
      <c r="B15" s="59" t="s">
        <v>87</v>
      </c>
      <c r="C15" s="36" t="s">
        <v>88</v>
      </c>
      <c r="D15" s="52">
        <f t="shared" si="0"/>
        <v>3.03</v>
      </c>
      <c r="E15" s="52">
        <v>3.03</v>
      </c>
      <c r="F15" s="52"/>
    </row>
    <row r="16" ht="18.95" customHeight="1" spans="2:6">
      <c r="B16" s="59" t="s">
        <v>89</v>
      </c>
      <c r="C16" s="36" t="s">
        <v>90</v>
      </c>
      <c r="D16" s="52">
        <f t="shared" si="0"/>
        <v>0.26</v>
      </c>
      <c r="E16" s="52">
        <v>0.26</v>
      </c>
      <c r="F16" s="52"/>
    </row>
    <row r="17" ht="18.95" customHeight="1" spans="2:6">
      <c r="B17" s="59" t="s">
        <v>91</v>
      </c>
      <c r="C17" s="36" t="s">
        <v>92</v>
      </c>
      <c r="D17" s="52">
        <f t="shared" si="0"/>
        <v>3.83</v>
      </c>
      <c r="E17" s="52">
        <v>3.83</v>
      </c>
      <c r="F17" s="52"/>
    </row>
    <row r="18" ht="18.95" customHeight="1" spans="2:6">
      <c r="B18" s="59" t="s">
        <v>93</v>
      </c>
      <c r="C18" s="36" t="s">
        <v>94</v>
      </c>
      <c r="D18" s="52">
        <f t="shared" si="0"/>
        <v>0.8</v>
      </c>
      <c r="E18" s="52">
        <v>0.8</v>
      </c>
      <c r="F18" s="52"/>
    </row>
    <row r="19" ht="18.95" customHeight="1" spans="2:6">
      <c r="B19" s="59" t="s">
        <v>95</v>
      </c>
      <c r="C19" s="36" t="s">
        <v>96</v>
      </c>
      <c r="D19" s="52">
        <f t="shared" si="0"/>
        <v>2</v>
      </c>
      <c r="E19" s="52">
        <v>2</v>
      </c>
      <c r="F19" s="52"/>
    </row>
    <row r="20" ht="19.8" customHeight="1" spans="2:6">
      <c r="B20" s="37" t="s">
        <v>97</v>
      </c>
      <c r="C20" s="57" t="s">
        <v>98</v>
      </c>
      <c r="D20" s="52">
        <f t="shared" si="0"/>
        <v>20.83</v>
      </c>
      <c r="E20" s="52"/>
      <c r="F20" s="52">
        <f>SUM(F21:F26)</f>
        <v>20.83</v>
      </c>
    </row>
    <row r="21" ht="18.95" customHeight="1" spans="2:6">
      <c r="B21" s="59" t="s">
        <v>99</v>
      </c>
      <c r="C21" s="36" t="s">
        <v>100</v>
      </c>
      <c r="D21" s="52">
        <f t="shared" si="0"/>
        <v>10.25</v>
      </c>
      <c r="E21" s="52"/>
      <c r="F21" s="52">
        <v>10.25</v>
      </c>
    </row>
    <row r="22" ht="18.95" customHeight="1" spans="2:6">
      <c r="B22" s="94" t="s">
        <v>101</v>
      </c>
      <c r="C22" s="36" t="s">
        <v>102</v>
      </c>
      <c r="D22" s="52">
        <f t="shared" si="0"/>
        <v>9</v>
      </c>
      <c r="E22" s="52"/>
      <c r="F22" s="52">
        <v>9</v>
      </c>
    </row>
    <row r="23" ht="18.95" customHeight="1" spans="2:6">
      <c r="B23" s="59" t="s">
        <v>103</v>
      </c>
      <c r="C23" s="36" t="s">
        <v>104</v>
      </c>
      <c r="D23" s="52">
        <f t="shared" si="0"/>
        <v>0.48</v>
      </c>
      <c r="E23" s="52"/>
      <c r="F23" s="52">
        <v>0.48</v>
      </c>
    </row>
    <row r="24" ht="18.95" customHeight="1" spans="2:6">
      <c r="B24" s="59" t="s">
        <v>105</v>
      </c>
      <c r="C24" s="36" t="s">
        <v>106</v>
      </c>
      <c r="D24" s="52">
        <f t="shared" si="0"/>
        <v>0.64</v>
      </c>
      <c r="E24" s="52"/>
      <c r="F24" s="52">
        <v>0.64</v>
      </c>
    </row>
    <row r="25" ht="18.95" customHeight="1" spans="2:6">
      <c r="B25" s="59" t="s">
        <v>107</v>
      </c>
      <c r="C25" s="36" t="s">
        <v>108</v>
      </c>
      <c r="D25" s="52">
        <f t="shared" si="0"/>
        <v>0.46</v>
      </c>
      <c r="E25" s="52"/>
      <c r="F25" s="52">
        <v>0.46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F16" sqref="F16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25"/>
      <c r="B1" s="26" t="s">
        <v>109</v>
      </c>
    </row>
    <row r="2" ht="16.35" customHeight="1" spans="2:7">
      <c r="B2" s="90" t="s">
        <v>110</v>
      </c>
      <c r="C2" s="90"/>
      <c r="D2" s="90"/>
      <c r="E2" s="90"/>
      <c r="F2" s="90"/>
      <c r="G2" s="90"/>
    </row>
    <row r="3" ht="16.35" customHeight="1" spans="2:7">
      <c r="B3" s="90"/>
      <c r="C3" s="90"/>
      <c r="D3" s="90"/>
      <c r="E3" s="90"/>
      <c r="F3" s="90"/>
      <c r="G3" s="90"/>
    </row>
    <row r="4" ht="16.35" customHeight="1" spans="2:7">
      <c r="B4" s="90"/>
      <c r="C4" s="90"/>
      <c r="D4" s="90"/>
      <c r="E4" s="90"/>
      <c r="F4" s="90"/>
      <c r="G4" s="90"/>
    </row>
    <row r="5" ht="20.7" customHeight="1" spans="7:7">
      <c r="G5" s="53" t="s">
        <v>6</v>
      </c>
    </row>
    <row r="6" ht="38.8" customHeight="1" spans="2:7">
      <c r="B6" s="91" t="s">
        <v>35</v>
      </c>
      <c r="C6" s="91"/>
      <c r="D6" s="91"/>
      <c r="E6" s="91"/>
      <c r="F6" s="91"/>
      <c r="G6" s="91"/>
    </row>
    <row r="7" ht="36.2" customHeight="1" spans="2:7">
      <c r="B7" s="91" t="s">
        <v>11</v>
      </c>
      <c r="C7" s="91" t="s">
        <v>111</v>
      </c>
      <c r="D7" s="91" t="s">
        <v>112</v>
      </c>
      <c r="E7" s="91"/>
      <c r="F7" s="91"/>
      <c r="G7" s="91" t="s">
        <v>113</v>
      </c>
    </row>
    <row r="8" ht="36.2" customHeight="1" spans="2:7">
      <c r="B8" s="91"/>
      <c r="C8" s="91"/>
      <c r="D8" s="91" t="s">
        <v>114</v>
      </c>
      <c r="E8" s="91" t="s">
        <v>115</v>
      </c>
      <c r="F8" s="91" t="s">
        <v>116</v>
      </c>
      <c r="G8" s="91"/>
    </row>
    <row r="9" ht="25.85" customHeight="1" spans="2:7">
      <c r="B9" s="92"/>
      <c r="C9" s="92"/>
      <c r="D9" s="92"/>
      <c r="E9" s="92"/>
      <c r="F9" s="92"/>
      <c r="G9" s="92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25"/>
      <c r="B1" s="86" t="s">
        <v>117</v>
      </c>
      <c r="C1" s="84"/>
      <c r="D1" s="84"/>
      <c r="E1" s="84"/>
      <c r="F1" s="84"/>
    </row>
    <row r="2" ht="25" customHeight="1" spans="2:6">
      <c r="B2" s="87" t="s">
        <v>118</v>
      </c>
      <c r="C2" s="87"/>
      <c r="D2" s="87"/>
      <c r="E2" s="87"/>
      <c r="F2" s="87"/>
    </row>
    <row r="3" ht="26.7" customHeight="1" spans="2:6">
      <c r="B3" s="87"/>
      <c r="C3" s="87"/>
      <c r="D3" s="87"/>
      <c r="E3" s="87"/>
      <c r="F3" s="87"/>
    </row>
    <row r="4" ht="16.35" customHeight="1" spans="2:6">
      <c r="B4" s="84"/>
      <c r="C4" s="84"/>
      <c r="D4" s="84"/>
      <c r="E4" s="84"/>
      <c r="F4" s="84"/>
    </row>
    <row r="5" ht="21.55" customHeight="1" spans="2:6">
      <c r="B5" s="84"/>
      <c r="C5" s="84"/>
      <c r="D5" s="84"/>
      <c r="E5" s="84"/>
      <c r="F5" s="53" t="s">
        <v>6</v>
      </c>
    </row>
    <row r="6" ht="33.6" customHeight="1" spans="2:6">
      <c r="B6" s="88" t="s">
        <v>36</v>
      </c>
      <c r="C6" s="88" t="s">
        <v>37</v>
      </c>
      <c r="D6" s="88" t="s">
        <v>119</v>
      </c>
      <c r="E6" s="88"/>
      <c r="F6" s="88"/>
    </row>
    <row r="7" ht="31.05" customHeight="1" spans="2:6">
      <c r="B7" s="88"/>
      <c r="C7" s="88"/>
      <c r="D7" s="88" t="s">
        <v>38</v>
      </c>
      <c r="E7" s="88" t="s">
        <v>39</v>
      </c>
      <c r="F7" s="88" t="s">
        <v>40</v>
      </c>
    </row>
    <row r="8" ht="20.7" customHeight="1" spans="2:6">
      <c r="B8" s="89" t="s">
        <v>11</v>
      </c>
      <c r="C8" s="89"/>
      <c r="D8" s="51"/>
      <c r="E8" s="51"/>
      <c r="F8" s="51"/>
    </row>
    <row r="9" ht="16.35" customHeight="1" spans="2:6">
      <c r="B9" s="37"/>
      <c r="C9" s="57"/>
      <c r="D9" s="52"/>
      <c r="E9" s="52"/>
      <c r="F9" s="52"/>
    </row>
    <row r="10" ht="16.35" customHeight="1" spans="2:6">
      <c r="B10" s="59" t="s">
        <v>120</v>
      </c>
      <c r="C10" s="36" t="s">
        <v>120</v>
      </c>
      <c r="D10" s="52"/>
      <c r="E10" s="52"/>
      <c r="F10" s="52"/>
    </row>
    <row r="11" ht="16.35" customHeight="1" spans="2:6">
      <c r="B11" s="59" t="s">
        <v>121</v>
      </c>
      <c r="C11" s="36" t="s">
        <v>121</v>
      </c>
      <c r="D11" s="52"/>
      <c r="E11" s="52"/>
      <c r="F11" s="52"/>
    </row>
    <row r="12" ht="16.35" customHeight="1" spans="2:6">
      <c r="B12" s="25" t="s">
        <v>122</v>
      </c>
      <c r="C12" s="25"/>
      <c r="D12" s="25"/>
      <c r="E12" s="25"/>
      <c r="F12" s="25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M14" sqref="M1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</cols>
  <sheetData>
    <row r="1" ht="16.35" customHeight="1" spans="1:3">
      <c r="A1" s="25"/>
      <c r="C1" s="26" t="s">
        <v>123</v>
      </c>
    </row>
    <row r="2" ht="16.35" customHeight="1" spans="3:6">
      <c r="C2" s="42" t="s">
        <v>124</v>
      </c>
      <c r="D2" s="42"/>
      <c r="E2" s="42"/>
      <c r="F2" s="42"/>
    </row>
    <row r="3" ht="16.35" customHeight="1" spans="3:6">
      <c r="C3" s="42"/>
      <c r="D3" s="42"/>
      <c r="E3" s="42"/>
      <c r="F3" s="42"/>
    </row>
    <row r="4" ht="16.35" customHeight="1"/>
    <row r="5" ht="23.25" customHeight="1" spans="6:6">
      <c r="F5" s="79" t="s">
        <v>6</v>
      </c>
    </row>
    <row r="6" ht="34.5" customHeight="1" spans="3:6">
      <c r="C6" s="80" t="s">
        <v>7</v>
      </c>
      <c r="D6" s="80"/>
      <c r="E6" s="80" t="s">
        <v>8</v>
      </c>
      <c r="F6" s="80"/>
    </row>
    <row r="7" ht="32.75" customHeight="1" spans="3:6">
      <c r="C7" s="80" t="s">
        <v>9</v>
      </c>
      <c r="D7" s="80" t="s">
        <v>10</v>
      </c>
      <c r="E7" s="80" t="s">
        <v>9</v>
      </c>
      <c r="F7" s="80" t="s">
        <v>10</v>
      </c>
    </row>
    <row r="8" ht="25" customHeight="1" spans="3:6">
      <c r="C8" s="81" t="s">
        <v>11</v>
      </c>
      <c r="D8" s="82">
        <f>D9</f>
        <v>147.21</v>
      </c>
      <c r="E8" s="81" t="s">
        <v>11</v>
      </c>
      <c r="F8" s="83">
        <f>SUM(F9:F13)</f>
        <v>147.21</v>
      </c>
    </row>
    <row r="9" ht="20.7" customHeight="1" spans="2:6">
      <c r="B9" s="84" t="s">
        <v>125</v>
      </c>
      <c r="C9" s="85" t="s">
        <v>17</v>
      </c>
      <c r="D9" s="83">
        <v>147.21</v>
      </c>
      <c r="E9" s="85" t="s">
        <v>18</v>
      </c>
      <c r="F9" s="83">
        <v>79.5</v>
      </c>
    </row>
    <row r="10" ht="20.7" customHeight="1" spans="2:6">
      <c r="B10" s="84"/>
      <c r="C10" s="85" t="s">
        <v>19</v>
      </c>
      <c r="D10" s="83"/>
      <c r="E10" s="85" t="s">
        <v>20</v>
      </c>
      <c r="F10" s="83">
        <v>7.65</v>
      </c>
    </row>
    <row r="11" ht="20.7" customHeight="1" spans="2:6">
      <c r="B11" s="84"/>
      <c r="C11" s="85" t="s">
        <v>21</v>
      </c>
      <c r="D11" s="83"/>
      <c r="E11" s="85" t="s">
        <v>22</v>
      </c>
      <c r="F11" s="83">
        <v>3.83</v>
      </c>
    </row>
    <row r="12" ht="20.7" customHeight="1" spans="2:6">
      <c r="B12" s="84"/>
      <c r="C12" s="85" t="s">
        <v>126</v>
      </c>
      <c r="D12" s="83"/>
      <c r="E12" s="85" t="s">
        <v>23</v>
      </c>
      <c r="F12" s="83">
        <v>52.4</v>
      </c>
    </row>
    <row r="13" ht="20.7" customHeight="1" spans="2:6">
      <c r="B13" s="84"/>
      <c r="C13" s="85" t="s">
        <v>127</v>
      </c>
      <c r="D13" s="83"/>
      <c r="E13" s="85" t="s">
        <v>24</v>
      </c>
      <c r="F13" s="83">
        <v>3.83</v>
      </c>
    </row>
    <row r="14" ht="20.7" customHeight="1" spans="2:6">
      <c r="B14" s="84"/>
      <c r="C14" s="85" t="s">
        <v>128</v>
      </c>
      <c r="D14" s="83"/>
      <c r="E14" s="85"/>
      <c r="F14" s="83"/>
    </row>
    <row r="15" ht="20.7" customHeight="1" spans="2:6">
      <c r="B15" s="84"/>
      <c r="C15" s="85" t="s">
        <v>129</v>
      </c>
      <c r="D15" s="83"/>
      <c r="E15" s="85"/>
      <c r="F15" s="83"/>
    </row>
    <row r="16" ht="20.7" customHeight="1" spans="2:6">
      <c r="B16" s="84"/>
      <c r="C16" s="85" t="s">
        <v>130</v>
      </c>
      <c r="D16" s="83"/>
      <c r="E16" s="85"/>
      <c r="F16" s="83"/>
    </row>
    <row r="17" ht="20.7" customHeight="1" spans="2:6">
      <c r="B17" s="84"/>
      <c r="C17" s="85" t="s">
        <v>131</v>
      </c>
      <c r="D17" s="83"/>
      <c r="E17" s="85"/>
      <c r="F17" s="8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workbookViewId="0">
      <selection activeCell="L16" sqref="L16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25"/>
      <c r="B1" s="26" t="s">
        <v>132</v>
      </c>
    </row>
    <row r="2" ht="16.35" customHeight="1" spans="2:13">
      <c r="B2" s="42" t="s">
        <v>133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6.35" customHeight="1" spans="2:1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6.35" customHeight="1"/>
    <row r="5" ht="22.4" customHeight="1" spans="13:13">
      <c r="M5" s="53" t="s">
        <v>6</v>
      </c>
    </row>
    <row r="6" ht="36.2" customHeight="1" spans="2:13">
      <c r="B6" s="66" t="s">
        <v>134</v>
      </c>
      <c r="C6" s="66"/>
      <c r="D6" s="66" t="s">
        <v>38</v>
      </c>
      <c r="E6" s="67" t="s">
        <v>135</v>
      </c>
      <c r="F6" s="67" t="s">
        <v>136</v>
      </c>
      <c r="G6" s="67" t="s">
        <v>137</v>
      </c>
      <c r="H6" s="67" t="s">
        <v>138</v>
      </c>
      <c r="I6" s="67" t="s">
        <v>139</v>
      </c>
      <c r="J6" s="67" t="s">
        <v>140</v>
      </c>
      <c r="K6" s="67" t="s">
        <v>141</v>
      </c>
      <c r="L6" s="67" t="s">
        <v>142</v>
      </c>
      <c r="M6" s="67" t="s">
        <v>143</v>
      </c>
    </row>
    <row r="7" ht="30.15" customHeight="1" spans="2:13">
      <c r="B7" s="66" t="s">
        <v>72</v>
      </c>
      <c r="C7" s="66" t="s">
        <v>37</v>
      </c>
      <c r="D7" s="66"/>
      <c r="E7" s="67"/>
      <c r="F7" s="67"/>
      <c r="G7" s="67"/>
      <c r="H7" s="67"/>
      <c r="I7" s="67"/>
      <c r="J7" s="67"/>
      <c r="K7" s="67"/>
      <c r="L7" s="67"/>
      <c r="M7" s="67"/>
    </row>
    <row r="8" ht="20.7" customHeight="1" spans="2:13">
      <c r="B8" s="68" t="s">
        <v>11</v>
      </c>
      <c r="C8" s="68"/>
      <c r="D8" s="69">
        <f>D9+D12+D16+D20+D24</f>
        <v>147.21</v>
      </c>
      <c r="E8" s="69">
        <f>E9+E12+E16+E20+E24</f>
        <v>147.21</v>
      </c>
      <c r="F8" s="69"/>
      <c r="G8" s="69"/>
      <c r="H8" s="69"/>
      <c r="I8" s="69"/>
      <c r="J8" s="69"/>
      <c r="K8" s="69"/>
      <c r="L8" s="69"/>
      <c r="M8" s="69"/>
    </row>
    <row r="9" ht="20.7" customHeight="1" spans="2:13">
      <c r="B9" s="37" t="s">
        <v>41</v>
      </c>
      <c r="C9" s="57" t="s">
        <v>18</v>
      </c>
      <c r="D9" s="58">
        <v>79.5</v>
      </c>
      <c r="E9" s="70">
        <v>79.5</v>
      </c>
      <c r="F9" s="70"/>
      <c r="G9" s="70"/>
      <c r="H9" s="70"/>
      <c r="I9" s="70"/>
      <c r="J9" s="70"/>
      <c r="K9" s="70"/>
      <c r="L9" s="70"/>
      <c r="M9" s="70"/>
    </row>
    <row r="10" ht="18.1" customHeight="1" spans="2:13">
      <c r="B10" s="71" t="s">
        <v>42</v>
      </c>
      <c r="C10" s="72" t="s">
        <v>43</v>
      </c>
      <c r="D10" s="60">
        <v>79.5</v>
      </c>
      <c r="E10" s="73">
        <v>79.5</v>
      </c>
      <c r="F10" s="73"/>
      <c r="G10" s="73"/>
      <c r="H10" s="73"/>
      <c r="I10" s="73"/>
      <c r="J10" s="73"/>
      <c r="K10" s="73"/>
      <c r="L10" s="73"/>
      <c r="M10" s="73"/>
    </row>
    <row r="11" ht="19.8" customHeight="1" spans="1:13">
      <c r="A11" s="63"/>
      <c r="B11" s="74" t="s">
        <v>44</v>
      </c>
      <c r="C11" s="75" t="s">
        <v>45</v>
      </c>
      <c r="D11" s="62">
        <v>79.5</v>
      </c>
      <c r="E11" s="76">
        <v>79.5</v>
      </c>
      <c r="F11" s="76"/>
      <c r="G11" s="76"/>
      <c r="H11" s="76"/>
      <c r="I11" s="76"/>
      <c r="J11" s="76"/>
      <c r="K11" s="76"/>
      <c r="L11" s="76"/>
      <c r="M11" s="76"/>
    </row>
    <row r="12" ht="19.8" customHeight="1" spans="1:13">
      <c r="A12" s="63"/>
      <c r="B12" s="77" t="s">
        <v>46</v>
      </c>
      <c r="C12" s="78" t="s">
        <v>20</v>
      </c>
      <c r="D12" s="62">
        <v>7.65</v>
      </c>
      <c r="E12" s="76">
        <v>7.65</v>
      </c>
      <c r="F12" s="76"/>
      <c r="G12" s="76"/>
      <c r="H12" s="76"/>
      <c r="I12" s="76"/>
      <c r="J12" s="76"/>
      <c r="K12" s="76"/>
      <c r="L12" s="76"/>
      <c r="M12" s="76"/>
    </row>
    <row r="13" ht="19.8" customHeight="1" spans="1:13">
      <c r="A13" s="63"/>
      <c r="B13" s="74" t="s">
        <v>47</v>
      </c>
      <c r="C13" s="75" t="s">
        <v>48</v>
      </c>
      <c r="D13" s="62">
        <v>7.65</v>
      </c>
      <c r="E13" s="76">
        <v>7.65</v>
      </c>
      <c r="F13" s="76"/>
      <c r="G13" s="76"/>
      <c r="H13" s="76"/>
      <c r="I13" s="76"/>
      <c r="J13" s="76"/>
      <c r="K13" s="76"/>
      <c r="L13" s="76"/>
      <c r="M13" s="76"/>
    </row>
    <row r="14" ht="19.8" customHeight="1" spans="1:13">
      <c r="A14" s="63"/>
      <c r="B14" s="74" t="s">
        <v>49</v>
      </c>
      <c r="C14" s="75" t="s">
        <v>50</v>
      </c>
      <c r="D14" s="62">
        <v>5.1</v>
      </c>
      <c r="E14" s="76">
        <v>5.1</v>
      </c>
      <c r="F14" s="76"/>
      <c r="G14" s="76"/>
      <c r="H14" s="76"/>
      <c r="I14" s="76"/>
      <c r="J14" s="76"/>
      <c r="K14" s="76"/>
      <c r="L14" s="76"/>
      <c r="M14" s="76"/>
    </row>
    <row r="15" ht="19.8" customHeight="1" spans="1:13">
      <c r="A15" s="63"/>
      <c r="B15" s="74" t="s">
        <v>51</v>
      </c>
      <c r="C15" s="75" t="s">
        <v>52</v>
      </c>
      <c r="D15" s="62">
        <v>2.55</v>
      </c>
      <c r="E15" s="76">
        <v>2.55</v>
      </c>
      <c r="F15" s="76"/>
      <c r="G15" s="76"/>
      <c r="H15" s="76"/>
      <c r="I15" s="76"/>
      <c r="J15" s="76"/>
      <c r="K15" s="76"/>
      <c r="L15" s="76"/>
      <c r="M15" s="76"/>
    </row>
    <row r="16" ht="19.8" customHeight="1" spans="1:13">
      <c r="A16" s="63"/>
      <c r="B16" s="77" t="s">
        <v>53</v>
      </c>
      <c r="C16" s="78" t="s">
        <v>22</v>
      </c>
      <c r="D16" s="62">
        <v>3.83</v>
      </c>
      <c r="E16" s="76">
        <v>3.83</v>
      </c>
      <c r="F16" s="76"/>
      <c r="G16" s="76"/>
      <c r="H16" s="76"/>
      <c r="I16" s="76"/>
      <c r="J16" s="76"/>
      <c r="K16" s="76"/>
      <c r="L16" s="76"/>
      <c r="M16" s="76"/>
    </row>
    <row r="17" ht="19.8" customHeight="1" spans="1:13">
      <c r="A17" s="63"/>
      <c r="B17" s="74" t="s">
        <v>54</v>
      </c>
      <c r="C17" s="75" t="s">
        <v>55</v>
      </c>
      <c r="D17" s="62">
        <v>3.83</v>
      </c>
      <c r="E17" s="76">
        <v>3.83</v>
      </c>
      <c r="F17" s="76"/>
      <c r="G17" s="76"/>
      <c r="H17" s="76"/>
      <c r="I17" s="76"/>
      <c r="J17" s="76"/>
      <c r="K17" s="76"/>
      <c r="L17" s="76"/>
      <c r="M17" s="76"/>
    </row>
    <row r="18" ht="19.8" customHeight="1" spans="1:13">
      <c r="A18" s="63"/>
      <c r="B18" s="74" t="s">
        <v>56</v>
      </c>
      <c r="C18" s="75" t="s">
        <v>57</v>
      </c>
      <c r="D18" s="62">
        <v>3.03</v>
      </c>
      <c r="E18" s="76">
        <v>3.03</v>
      </c>
      <c r="F18" s="76"/>
      <c r="G18" s="76"/>
      <c r="H18" s="76"/>
      <c r="I18" s="76"/>
      <c r="J18" s="76"/>
      <c r="K18" s="76"/>
      <c r="L18" s="76"/>
      <c r="M18" s="76"/>
    </row>
    <row r="19" ht="19.8" customHeight="1" spans="1:13">
      <c r="A19" s="63"/>
      <c r="B19" s="74" t="s">
        <v>58</v>
      </c>
      <c r="C19" s="75" t="s">
        <v>59</v>
      </c>
      <c r="D19" s="62">
        <v>0.8</v>
      </c>
      <c r="E19" s="76">
        <v>0.8</v>
      </c>
      <c r="F19" s="76"/>
      <c r="G19" s="76"/>
      <c r="H19" s="76"/>
      <c r="I19" s="76"/>
      <c r="J19" s="76"/>
      <c r="K19" s="76"/>
      <c r="L19" s="76"/>
      <c r="M19" s="76"/>
    </row>
    <row r="20" ht="19.8" customHeight="1" spans="1:13">
      <c r="A20" s="63"/>
      <c r="B20" s="74">
        <v>216</v>
      </c>
      <c r="C20" s="75" t="s">
        <v>23</v>
      </c>
      <c r="D20" s="62">
        <v>52.4</v>
      </c>
      <c r="E20" s="76">
        <v>52.4</v>
      </c>
      <c r="F20" s="76"/>
      <c r="G20" s="76"/>
      <c r="H20" s="76"/>
      <c r="I20" s="76"/>
      <c r="J20" s="76"/>
      <c r="K20" s="76"/>
      <c r="L20" s="76"/>
      <c r="M20" s="76"/>
    </row>
    <row r="21" ht="19.8" customHeight="1" spans="1:13">
      <c r="A21" s="63"/>
      <c r="B21" s="74">
        <v>21602</v>
      </c>
      <c r="C21" s="75" t="s">
        <v>60</v>
      </c>
      <c r="D21" s="62">
        <v>52.4</v>
      </c>
      <c r="E21" s="76">
        <v>52.4</v>
      </c>
      <c r="F21" s="76"/>
      <c r="G21" s="76"/>
      <c r="H21" s="76"/>
      <c r="I21" s="76"/>
      <c r="J21" s="76"/>
      <c r="K21" s="76"/>
      <c r="L21" s="76"/>
      <c r="M21" s="76"/>
    </row>
    <row r="22" ht="19.8" customHeight="1" spans="1:13">
      <c r="A22" s="63"/>
      <c r="B22" s="74">
        <v>2160250</v>
      </c>
      <c r="C22" s="75" t="s">
        <v>61</v>
      </c>
      <c r="D22" s="62">
        <v>17.5</v>
      </c>
      <c r="E22" s="76">
        <v>17.5</v>
      </c>
      <c r="F22" s="76"/>
      <c r="G22" s="76"/>
      <c r="H22" s="76"/>
      <c r="I22" s="76"/>
      <c r="J22" s="76"/>
      <c r="K22" s="76"/>
      <c r="L22" s="76"/>
      <c r="M22" s="76"/>
    </row>
    <row r="23" ht="19.8" customHeight="1" spans="1:13">
      <c r="A23" s="63"/>
      <c r="B23" s="74">
        <v>2160299</v>
      </c>
      <c r="C23" s="75" t="s">
        <v>62</v>
      </c>
      <c r="D23" s="62">
        <v>34.9</v>
      </c>
      <c r="E23" s="76">
        <v>34.9</v>
      </c>
      <c r="F23" s="76"/>
      <c r="G23" s="76"/>
      <c r="H23" s="76"/>
      <c r="I23" s="76"/>
      <c r="J23" s="76"/>
      <c r="K23" s="76"/>
      <c r="L23" s="76"/>
      <c r="M23" s="76"/>
    </row>
    <row r="24" ht="19.8" customHeight="1" spans="1:13">
      <c r="A24" s="63"/>
      <c r="B24" s="77" t="s">
        <v>63</v>
      </c>
      <c r="C24" s="78" t="s">
        <v>24</v>
      </c>
      <c r="D24" s="62">
        <v>3.83</v>
      </c>
      <c r="E24" s="76">
        <v>3.83</v>
      </c>
      <c r="F24" s="76"/>
      <c r="G24" s="76"/>
      <c r="H24" s="76"/>
      <c r="I24" s="76"/>
      <c r="J24" s="76"/>
      <c r="K24" s="76"/>
      <c r="L24" s="76"/>
      <c r="M24" s="76"/>
    </row>
    <row r="25" ht="19.8" customHeight="1" spans="1:13">
      <c r="A25" s="63"/>
      <c r="B25" s="74" t="s">
        <v>64</v>
      </c>
      <c r="C25" s="75" t="s">
        <v>65</v>
      </c>
      <c r="D25" s="62">
        <v>3.83</v>
      </c>
      <c r="E25" s="63">
        <v>3.83</v>
      </c>
      <c r="F25" s="63"/>
      <c r="G25" s="63"/>
      <c r="H25" s="63"/>
      <c r="I25" s="63"/>
      <c r="J25" s="63"/>
      <c r="K25" s="63"/>
      <c r="L25" s="63"/>
      <c r="M25" s="63"/>
    </row>
    <row r="26" ht="19.8" customHeight="1" spans="1:13">
      <c r="A26" s="63"/>
      <c r="B26" s="74" t="s">
        <v>66</v>
      </c>
      <c r="C26" s="75" t="s">
        <v>67</v>
      </c>
      <c r="D26" s="62">
        <v>3.83</v>
      </c>
      <c r="E26" s="63">
        <v>3.83</v>
      </c>
      <c r="F26" s="63"/>
      <c r="G26" s="63"/>
      <c r="H26" s="63"/>
      <c r="I26" s="63"/>
      <c r="J26" s="63"/>
      <c r="K26" s="63"/>
      <c r="L26" s="63"/>
      <c r="M26" s="6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scale="9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workbookViewId="0">
      <selection activeCell="K18" sqref="K18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25"/>
      <c r="B1" s="26" t="s">
        <v>144</v>
      </c>
    </row>
    <row r="2" ht="16.35" customHeight="1" spans="2:6">
      <c r="B2" s="42" t="s">
        <v>145</v>
      </c>
      <c r="C2" s="42"/>
      <c r="D2" s="42"/>
      <c r="E2" s="42"/>
      <c r="F2" s="42"/>
    </row>
    <row r="3" ht="16.35" customHeight="1" spans="2:6">
      <c r="B3" s="42"/>
      <c r="C3" s="42"/>
      <c r="D3" s="42"/>
      <c r="E3" s="42"/>
      <c r="F3" s="42"/>
    </row>
    <row r="4" ht="16.35" customHeight="1" spans="2:6">
      <c r="B4" s="54"/>
      <c r="C4" s="54"/>
      <c r="D4" s="54"/>
      <c r="E4" s="54"/>
      <c r="F4" s="54"/>
    </row>
    <row r="5" ht="18.95" customHeight="1" spans="2:6">
      <c r="B5" s="54"/>
      <c r="C5" s="54"/>
      <c r="D5" s="54"/>
      <c r="E5" s="54"/>
      <c r="F5" s="30" t="s">
        <v>6</v>
      </c>
    </row>
    <row r="6" ht="31.9" customHeight="1" spans="2:6">
      <c r="B6" s="55" t="s">
        <v>72</v>
      </c>
      <c r="C6" s="55" t="s">
        <v>37</v>
      </c>
      <c r="D6" s="55" t="s">
        <v>38</v>
      </c>
      <c r="E6" s="55" t="s">
        <v>146</v>
      </c>
      <c r="F6" s="55" t="s">
        <v>147</v>
      </c>
    </row>
    <row r="7" ht="23.25" customHeight="1" spans="2:6">
      <c r="B7" s="33" t="s">
        <v>11</v>
      </c>
      <c r="C7" s="33"/>
      <c r="D7" s="56">
        <f>D8+D11+D15+D19+D23</f>
        <v>147.21</v>
      </c>
      <c r="E7" s="56">
        <f>E8+E11+E15+E19+E23</f>
        <v>94.81</v>
      </c>
      <c r="F7" s="56">
        <f>F8+F11+F15+F19+F23</f>
        <v>52.4</v>
      </c>
    </row>
    <row r="8" ht="21.55" customHeight="1" spans="2:6">
      <c r="B8" s="37" t="s">
        <v>41</v>
      </c>
      <c r="C8" s="57" t="s">
        <v>18</v>
      </c>
      <c r="D8" s="58">
        <v>79.5</v>
      </c>
      <c r="E8" s="58">
        <v>79.5</v>
      </c>
      <c r="F8" s="58">
        <v>0</v>
      </c>
    </row>
    <row r="9" ht="20.7" customHeight="1" spans="2:6">
      <c r="B9" s="59" t="s">
        <v>42</v>
      </c>
      <c r="C9" s="36" t="s">
        <v>43</v>
      </c>
      <c r="D9" s="58">
        <v>79.5</v>
      </c>
      <c r="E9" s="58">
        <v>79.5</v>
      </c>
      <c r="F9" s="58">
        <v>0</v>
      </c>
    </row>
    <row r="10" ht="20.7" customHeight="1" spans="2:6">
      <c r="B10" s="59" t="s">
        <v>44</v>
      </c>
      <c r="C10" s="36" t="s">
        <v>45</v>
      </c>
      <c r="D10" s="58">
        <v>79.5</v>
      </c>
      <c r="E10" s="58">
        <v>79.5</v>
      </c>
      <c r="F10" s="58"/>
    </row>
    <row r="11" ht="20.7" customHeight="1" spans="2:6">
      <c r="B11" s="37" t="s">
        <v>46</v>
      </c>
      <c r="C11" s="57" t="s">
        <v>20</v>
      </c>
      <c r="D11" s="58">
        <v>7.65</v>
      </c>
      <c r="E11" s="58">
        <v>7.65</v>
      </c>
      <c r="F11" s="58"/>
    </row>
    <row r="12" ht="21.55" customHeight="1" spans="2:6">
      <c r="B12" s="59" t="s">
        <v>47</v>
      </c>
      <c r="C12" s="36" t="s">
        <v>48</v>
      </c>
      <c r="D12" s="58">
        <v>7.65</v>
      </c>
      <c r="E12" s="58">
        <v>7.65</v>
      </c>
      <c r="F12" s="58"/>
    </row>
    <row r="13" ht="20.7" customHeight="1" spans="2:6">
      <c r="B13" s="59" t="s">
        <v>49</v>
      </c>
      <c r="C13" s="36" t="s">
        <v>50</v>
      </c>
      <c r="D13" s="58">
        <v>5.1</v>
      </c>
      <c r="E13" s="58">
        <v>5.1</v>
      </c>
      <c r="F13" s="58"/>
    </row>
    <row r="14" ht="20.7" customHeight="1" spans="2:6">
      <c r="B14" s="59" t="s">
        <v>51</v>
      </c>
      <c r="C14" s="36" t="s">
        <v>52</v>
      </c>
      <c r="D14" s="58">
        <v>2.55</v>
      </c>
      <c r="E14" s="58">
        <v>2.55</v>
      </c>
      <c r="F14" s="58"/>
    </row>
    <row r="15" ht="20.7" customHeight="1" spans="2:6">
      <c r="B15" s="37" t="s">
        <v>53</v>
      </c>
      <c r="C15" s="57" t="s">
        <v>22</v>
      </c>
      <c r="D15" s="58">
        <v>3.83</v>
      </c>
      <c r="E15" s="58">
        <v>3.83</v>
      </c>
      <c r="F15" s="58"/>
    </row>
    <row r="16" ht="20.7" customHeight="1" spans="2:6">
      <c r="B16" s="59" t="s">
        <v>54</v>
      </c>
      <c r="C16" s="36" t="s">
        <v>55</v>
      </c>
      <c r="D16" s="58">
        <v>3.83</v>
      </c>
      <c r="E16" s="58">
        <v>3.83</v>
      </c>
      <c r="F16" s="58"/>
    </row>
    <row r="17" ht="21.55" customHeight="1" spans="2:6">
      <c r="B17" s="59" t="s">
        <v>56</v>
      </c>
      <c r="C17" s="36" t="s">
        <v>57</v>
      </c>
      <c r="D17" s="58">
        <v>3.03</v>
      </c>
      <c r="E17" s="58">
        <v>3.03</v>
      </c>
      <c r="F17" s="58"/>
    </row>
    <row r="18" ht="20.7" customHeight="1" spans="2:6">
      <c r="B18" s="59" t="s">
        <v>58</v>
      </c>
      <c r="C18" s="36" t="s">
        <v>59</v>
      </c>
      <c r="D18" s="58">
        <v>0.8</v>
      </c>
      <c r="E18" s="58">
        <v>0.8</v>
      </c>
      <c r="F18" s="58"/>
    </row>
    <row r="19" ht="20.7" customHeight="1" spans="2:6">
      <c r="B19" s="59">
        <v>216</v>
      </c>
      <c r="C19" s="36" t="s">
        <v>23</v>
      </c>
      <c r="D19" s="60">
        <v>52.4</v>
      </c>
      <c r="E19" s="60">
        <v>0</v>
      </c>
      <c r="F19" s="60">
        <v>52.4</v>
      </c>
    </row>
    <row r="20" ht="20.7" customHeight="1" spans="2:6">
      <c r="B20" s="59">
        <v>21602</v>
      </c>
      <c r="C20" s="61" t="s">
        <v>60</v>
      </c>
      <c r="D20" s="62">
        <v>52.4</v>
      </c>
      <c r="E20" s="62">
        <v>0</v>
      </c>
      <c r="F20" s="62">
        <v>52.4</v>
      </c>
    </row>
    <row r="21" ht="21.55" customHeight="1" spans="2:6">
      <c r="B21" s="59">
        <v>2160250</v>
      </c>
      <c r="C21" s="61" t="s">
        <v>61</v>
      </c>
      <c r="D21" s="62">
        <v>17.5</v>
      </c>
      <c r="E21" s="63"/>
      <c r="F21" s="62">
        <v>17.5</v>
      </c>
    </row>
    <row r="22" ht="20.7" customHeight="1" spans="2:6">
      <c r="B22" s="59">
        <v>2160299</v>
      </c>
      <c r="C22" s="61" t="s">
        <v>62</v>
      </c>
      <c r="D22" s="62">
        <v>34.9</v>
      </c>
      <c r="E22" s="63"/>
      <c r="F22" s="62">
        <v>34.9</v>
      </c>
    </row>
    <row r="23" ht="20.7" customHeight="1" spans="2:6">
      <c r="B23" s="37" t="s">
        <v>63</v>
      </c>
      <c r="C23" s="64" t="s">
        <v>24</v>
      </c>
      <c r="D23" s="62">
        <v>3.83</v>
      </c>
      <c r="E23" s="62">
        <v>3.83</v>
      </c>
      <c r="F23" s="62"/>
    </row>
    <row r="24" ht="20.7" customHeight="1" spans="2:6">
      <c r="B24" s="59" t="s">
        <v>64</v>
      </c>
      <c r="C24" s="36" t="s">
        <v>65</v>
      </c>
      <c r="D24" s="65">
        <v>3.83</v>
      </c>
      <c r="E24" s="65">
        <v>3.83</v>
      </c>
      <c r="F24" s="65"/>
    </row>
    <row r="25" ht="20.7" customHeight="1" spans="2:6">
      <c r="B25" s="59" t="s">
        <v>66</v>
      </c>
      <c r="C25" s="36" t="s">
        <v>67</v>
      </c>
      <c r="D25" s="58">
        <v>3.83</v>
      </c>
      <c r="E25" s="58">
        <v>3.83</v>
      </c>
      <c r="F25" s="58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2022-08-23T03:16:00Z</dcterms:created>
  <dcterms:modified xsi:type="dcterms:W3CDTF">2022-08-25T08:13:06Z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