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4" activeTab="9"/>
  </bookViews>
  <sheets>
    <sheet name="1 财政拨款收支总表" sheetId="1" r:id="rId1"/>
    <sheet name="2 一般公共预算支出" sheetId="2" r:id="rId2"/>
    <sheet name="3 一般公共预算财政基本支出" sheetId="3" r:id="rId3"/>
    <sheet name="4 一般公用预算“三公”经费支出表" sheetId="4" r:id="rId4"/>
    <sheet name="5 政府性基金预算支出表" sheetId="5" r:id="rId5"/>
    <sheet name="6 部门收支总表" sheetId="6" r:id="rId6"/>
    <sheet name="7 部门收入总表" sheetId="7" r:id="rId7"/>
    <sheet name="8 部门支出总表" sheetId="8" r:id="rId8"/>
    <sheet name="9 政府采购明细表" sheetId="9" r:id="rId9"/>
    <sheet name="10  部门整体绩效目标表" sheetId="10" r:id="rId10"/>
    <sheet name="11 区级项目资金绩效目标表" sheetId="11" r:id="rId11"/>
  </sheets>
  <definedNames>
    <definedName name="_xlnm.Print_Area" localSheetId="0">'1 财政拨款收支总表'!$A$1:$G$17</definedName>
    <definedName name="_xlnm.Print_Area" localSheetId="1">'2 一般公共预算支出'!$A$1:$E$46</definedName>
    <definedName name="_xlnm.Print_Titles" localSheetId="1">'2 一般公共预算支出'!$1:$6</definedName>
    <definedName name="_xlnm._FilterDatabase" localSheetId="1" hidden="1">'2 一般公共预算支出'!$A$6:$F$46</definedName>
    <definedName name="_xlnm.Print_Area" localSheetId="2">'3 一般公共预算财政基本支出'!$A$1:$E$40</definedName>
    <definedName name="_xlnm.Print_Titles" localSheetId="2">'3 一般公共预算财政基本支出'!$1:$6</definedName>
    <definedName name="_xlnm.Print_Area" localSheetId="3">'4 一般公用预算“三公”经费支出表'!$A$1:$L$8</definedName>
    <definedName name="_xlnm.Print_Titles" localSheetId="3">'4 一般公用预算“三公”经费支出表'!$1:$7</definedName>
    <definedName name="_xlnm.Print_Area" localSheetId="4">'5 政府性基金预算支出表'!$A$1:$E$18</definedName>
    <definedName name="_xlnm.Print_Titles" localSheetId="4">'5 政府性基金预算支出表'!$1:$6</definedName>
    <definedName name="_xlnm.Print_Area" localSheetId="5">'6 部门收支总表'!$A$1:$D$17</definedName>
    <definedName name="_xlnm.Print_Area" localSheetId="6">'7 部门收入总表'!$A$1:$L$7</definedName>
    <definedName name="_xlnm.Print_Titles" localSheetId="6">'7 部门收入总表'!$1:$6</definedName>
    <definedName name="_xlnm._FilterDatabase" localSheetId="6" hidden="1">'7 部门收入总表'!$A$7:$N$55</definedName>
    <definedName name="_xlnm.Print_Area" localSheetId="7">'8 部门支出总表'!$A$1:$H$6</definedName>
    <definedName name="_xlnm.Print_Titles" localSheetId="7">'8 部门支出总表'!$1:$5</definedName>
    <definedName name="_xlnm.Print_Area" localSheetId="8">'9 政府采购明细表'!$A$1:$K$9</definedName>
    <definedName name="_xlnm._FilterDatabase" localSheetId="10" hidden="1">'11 区级项目资金绩效目标表'!$A$1:$Y$751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<sst xmlns="http://schemas.openxmlformats.org/spreadsheetml/2006/main" count="2570" uniqueCount="590">
  <si>
    <t>附件4-1</t>
  </si>
  <si>
    <t>重庆市綦江区水利局（本级）财政拨款收支总表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</si>
  <si>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</si>
  <si>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</si>
  <si>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</si>
  <si>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</si>
  <si>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</si>
  <si>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</si>
  <si>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</si>
  <si>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</si>
  <si>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</si>
  <si>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</si>
  <si>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</si>
  <si>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</si>
  <si>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</si>
  <si>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</si>
  <si>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社会保障和就业支出</t>
  </si>
  <si>
    <t>国有资本经营预算拨款</t>
  </si>
  <si>
    <t>卫生健康支出</t>
  </si>
  <si>
    <t>二、上年结转</t>
  </si>
  <si>
    <t>节能环保支出</t>
  </si>
  <si>
    <t>城乡社区支出</t>
  </si>
  <si>
    <t>农林水支出</t>
  </si>
  <si>
    <t>住房保障支出</t>
  </si>
  <si>
    <t>二、结转下年</t>
  </si>
  <si>
    <t>收入总数</t>
  </si>
  <si>
    <t>支出总数</t>
  </si>
  <si>
    <t>附件4-2</t>
  </si>
  <si>
    <t>重庆市綦江区水利局（本级）一般公共预算财政拨款支出预算表</t>
  </si>
  <si>
    <t>功能分类科目</t>
  </si>
  <si>
    <t>2025年预算数</t>
  </si>
  <si>
    <t>科目编码</t>
  </si>
  <si>
    <t>科目名称</t>
  </si>
  <si>
    <t>小计</t>
  </si>
  <si>
    <t>基本支出</t>
  </si>
  <si>
    <t>项目支出</t>
  </si>
  <si>
    <t>206</t>
  </si>
  <si>
    <t> 20604</t>
  </si>
  <si>
    <t> 技术研究与开发</t>
  </si>
  <si>
    <t>  2060404</t>
  </si>
  <si>
    <t>  科技成果转化与扩散</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</si>
  <si>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</si>
  <si>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</si>
  <si>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</si>
  <si>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</si>
  <si>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</si>
  <si>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</si>
  <si>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</si>
  <si>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</si>
  <si>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</si>
  <si>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</si>
  <si>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</si>
  <si>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</si>
  <si>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</si>
  <si>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</si>
  <si>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2101102</t>
  </si>
  <si>
    <t>  事业单位医疗</t>
  </si>
  <si>
    <t>  2101103</t>
  </si>
  <si>
    <t>  公务员医疗补助</t>
  </si>
  <si>
    <t>  2101199</t>
  </si>
  <si>
    <t>  其他行政事业单位医疗支出</t>
  </si>
  <si>
    <t>211</t>
  </si>
  <si>
    <t> 21103</t>
  </si>
  <si>
    <t> 污染防治</t>
  </si>
  <si>
    <t>  2110302</t>
  </si>
  <si>
    <t>  水体</t>
  </si>
  <si>
    <t>213</t>
  </si>
  <si>
    <t> 21303</t>
  </si>
  <si>
    <t> 水利</t>
  </si>
  <si>
    <t>  2130301</t>
  </si>
  <si>
    <t>  行政运行</t>
  </si>
  <si>
    <t>  2130302</t>
  </si>
  <si>
    <t>  一般行政管理事务</t>
  </si>
  <si>
    <t>  2130304</t>
  </si>
  <si>
    <t>  水利行业业务管理</t>
  </si>
  <si>
    <t>  2130305</t>
  </si>
  <si>
    <t>  水利工程建设</t>
  </si>
  <si>
    <t>  2130306</t>
  </si>
  <si>
    <t>  水利工程运行与维护</t>
  </si>
  <si>
    <t>  2130310</t>
  </si>
  <si>
    <t>  水土保持</t>
  </si>
  <si>
    <t>  2130311</t>
  </si>
  <si>
    <t>  水资源节约管理与保护</t>
  </si>
  <si>
    <t>  2130312</t>
  </si>
  <si>
    <t>  水质监测</t>
  </si>
  <si>
    <t>  2130313</t>
  </si>
  <si>
    <t>  水文测报</t>
  </si>
  <si>
    <t>  2130314</t>
  </si>
  <si>
    <t>  防汛</t>
  </si>
  <si>
    <t>  2130315</t>
  </si>
  <si>
    <t>  抗旱</t>
  </si>
  <si>
    <t>  2130316</t>
  </si>
  <si>
    <t>  农村水利</t>
  </si>
  <si>
    <t>  2130319</t>
  </si>
  <si>
    <t>  江河湖库水系综合整治</t>
  </si>
  <si>
    <t>  2130335</t>
  </si>
  <si>
    <t>  农村供水</t>
  </si>
  <si>
    <t> 21305</t>
  </si>
  <si>
    <t> 巩固脱贫攻坚成果衔接乡村振兴</t>
  </si>
  <si>
    <t>  2130504</t>
  </si>
  <si>
    <t>  农村基础设施建设</t>
  </si>
  <si>
    <t>221</t>
  </si>
  <si>
    <t> 22102</t>
  </si>
  <si>
    <t> 住房改革支出</t>
  </si>
  <si>
    <t>  2210201</t>
  </si>
  <si>
    <t>  住房公积金</t>
  </si>
  <si>
    <t>备注：本表反映2025年当年一般公共预算财政拨款支出情况。</t>
  </si>
  <si>
    <t>附件4-3</t>
  </si>
  <si>
    <t>重庆市綦江区水利局（本级）一般公共预算财政拨款基本支出预算表</t>
  </si>
  <si>
    <t>经济分类科目</t>
  </si>
  <si>
    <t>2025年基本支出</t>
  </si>
  <si>
    <t>人员经费</t>
  </si>
  <si>
    <t>公用经费</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</si>
  <si>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</si>
  <si>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</si>
  <si>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</si>
  <si>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</si>
  <si>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</si>
  <si>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</si>
  <si>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</si>
  <si>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</si>
  <si>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</si>
  <si>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</si>
  <si>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</si>
  <si>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</si>
  <si>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</si>
  <si>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</si>
  <si>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</si>
  <si>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</si>
  <si>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</si>
  <si>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</si>
  <si>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</si>
  <si>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</si>
  <si>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</si>
  <si>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</si>
  <si>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</si>
  <si>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</si>
  <si>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</si>
  <si>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</si>
  <si>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30207</t>
  </si>
  <si>
    <t> 邮电费</t>
  </si>
  <si>
    <t> 30211</t>
  </si>
  <si>
    <t> 差旅费</t>
  </si>
  <si>
    <t> 30213</t>
  </si>
  <si>
    <t> 维修（护）费</t>
  </si>
  <si>
    <t> 30215</t>
  </si>
  <si>
    <t> 会议费</t>
  </si>
  <si>
    <t> 30216</t>
  </si>
  <si>
    <t> 培训费</t>
  </si>
  <si>
    <t> 30217</t>
  </si>
  <si>
    <t> 公务接待费</t>
  </si>
  <si>
    <t> 30226</t>
  </si>
  <si>
    <t> 劳务费</t>
  </si>
  <si>
    <t> 30227</t>
  </si>
  <si>
    <t> 委托业务费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</si>
  <si>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</si>
  <si>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</si>
  <si>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</si>
  <si>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</si>
  <si>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</si>
  <si>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</si>
  <si>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</si>
  <si>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</si>
  <si>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</si>
  <si>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</si>
  <si>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</si>
  <si>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</si>
  <si>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30305</t>
  </si>
  <si>
    <t> 生活补助</t>
  </si>
  <si>
    <t> 30307</t>
  </si>
  <si>
    <t> 医疗费补助</t>
  </si>
  <si>
    <t> 30309</t>
  </si>
  <si>
    <t> 奖励金</t>
  </si>
  <si>
    <t>310</t>
  </si>
  <si>
    <t>资本性支出</t>
  </si>
  <si>
    <t> 31002</t>
  </si>
  <si>
    <t> 办公设备购置</t>
  </si>
  <si>
    <t>附件3-4</t>
  </si>
  <si>
    <t>附件4-4</t>
  </si>
  <si>
    <t>重庆市綦江区水土保持站一般公共预算“三公”经费支出表</t>
  </si>
  <si>
    <t>重庆市綦江区水利局（本级）一般公共预算“三公”经费支出表</t>
  </si>
  <si>
    <t>2020年预算数</t>
  </si>
  <si>
    <t>因公出国（境）费</t>
  </si>
  <si>
    <t>公务用车购置及运行费</t>
  </si>
  <si>
    <t>公务接待费</t>
  </si>
  <si>
    <t>公务用车购置费</t>
  </si>
  <si>
    <t>公务用车运行费</t>
  </si>
  <si>
    <t>附件4-5</t>
  </si>
  <si>
    <t>重庆市綦江区水利局（本级）政府性基金预算支出表</t>
  </si>
  <si>
    <t>本年政府性基金预算财政拨款支出</t>
  </si>
  <si>
    <t>212</t>
  </si>
  <si>
    <t> 21208</t>
  </si>
  <si>
    <t> 国有土地使用权出让收入安排的支出</t>
  </si>
  <si>
    <t>  2120804</t>
  </si>
  <si>
    <t>  农村基础设施建设支出</t>
  </si>
  <si>
    <t> 21211</t>
  </si>
  <si>
    <t> 农业土地开发资金安排的支出</t>
  </si>
  <si>
    <t>  21211</t>
  </si>
  <si>
    <t>  农业土地开发资金安排的支出</t>
  </si>
  <si>
    <t> 21372</t>
  </si>
  <si>
    <t> 大中型水库移民后期扶持基金支出</t>
  </si>
  <si>
    <t>  2137201</t>
  </si>
  <si>
    <t>  移民补助</t>
  </si>
  <si>
    <t>  2137202</t>
  </si>
  <si>
    <t>  基础设施建设和经济发展</t>
  </si>
  <si>
    <t> 21373</t>
  </si>
  <si>
    <t> 小型水库移民扶助基金安排的支出</t>
  </si>
  <si>
    <t>  2137302</t>
  </si>
  <si>
    <t>（备注：本单位无政府性基金收支，故此表无数据。）</t>
  </si>
  <si>
    <t>附件4-6</t>
  </si>
  <si>
    <t>重庆市綦江区水利局（本级）部门收支总表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</si>
  <si>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</si>
  <si>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</si>
  <si>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</si>
  <si>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</si>
  <si>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</si>
  <si>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</si>
  <si>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</si>
  <si>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</si>
  <si>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</si>
  <si>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</si>
  <si>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</si>
  <si>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</si>
  <si>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</si>
  <si>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附件4-7</t>
  </si>
  <si>
    <t>重庆市綦江区水利局（本级）部门收入总表</t>
  </si>
  <si>
    <t>科目</t>
  </si>
  <si>
    <t>非教育收费收入预算</t>
  </si>
  <si>
    <t>教育收费收入预算</t>
  </si>
  <si>
    <t>附件4-8</t>
  </si>
  <si>
    <t>重庆市綦江区水利局（本级）部门支出总表</t>
  </si>
  <si>
    <t>上缴上级支出</t>
  </si>
  <si>
    <t>事业单位经营支出</t>
  </si>
  <si>
    <t>对下级单位补助支出</t>
  </si>
  <si>
    <t>附件4-9</t>
  </si>
  <si>
    <t>重庆市綦江区水利局（本级）政府采购预算明细表</t>
  </si>
  <si>
    <t>货物类</t>
  </si>
  <si>
    <t>服务类</t>
  </si>
  <si>
    <t>工程类</t>
  </si>
  <si>
    <t>附件4-10</t>
  </si>
  <si>
    <t>2025年部门（单位）整体支出绩效目标表</t>
  </si>
  <si>
    <t>预算部门</t>
  </si>
  <si>
    <t>总体资金情况（元）</t>
  </si>
  <si>
    <t>预算支出总额</t>
  </si>
  <si>
    <t>财政拨款</t>
  </si>
  <si>
    <t>专户资金</t>
  </si>
  <si>
    <t>单位资金</t>
  </si>
  <si>
    <t>部
门
整
体
绩
效
情
况</t>
  </si>
  <si>
    <t>整体绩效目标</t>
  </si>
  <si>
    <t>年度绩效指标</t>
  </si>
  <si>
    <t>一级指标</t>
  </si>
  <si>
    <t>二级指标</t>
  </si>
  <si>
    <t xml:space="preserve"> 三级指标</t>
  </si>
  <si>
    <t>绩效指标性质</t>
  </si>
  <si>
    <t>绩效指标值</t>
  </si>
  <si>
    <t>绩效度量单位</t>
  </si>
  <si>
    <t>权重</t>
  </si>
  <si>
    <t>其他说明</t>
  </si>
  <si>
    <t/>
  </si>
  <si>
    <t>附件4-11</t>
  </si>
  <si>
    <r>
      <rPr>
        <sz val="22"/>
        <rFont val="Times New Roman"/>
        <charset val="0"/>
      </rPr>
      <t>2025</t>
    </r>
    <r>
      <rPr>
        <sz val="22"/>
        <rFont val="方正小标宋_GBK"/>
        <charset val="134"/>
      </rPr>
      <t>年财政资金项目支出绩效目标表</t>
    </r>
  </si>
  <si>
    <t>申报单位</t>
  </si>
  <si>
    <t>217001-重庆市綦江区水利局（本级）</t>
  </si>
  <si>
    <t>项目编码</t>
  </si>
  <si>
    <t>50011021T000000050905</t>
  </si>
  <si>
    <t>项目名称</t>
  </si>
  <si>
    <t>綦江区节水型社会建设</t>
  </si>
  <si>
    <t>项目类型</t>
  </si>
  <si>
    <t>联系人</t>
  </si>
  <si>
    <t>联系电话</t>
  </si>
  <si>
    <t>当年预算（万元)</t>
  </si>
  <si>
    <t>上级资金</t>
  </si>
  <si>
    <t>本级资金</t>
  </si>
  <si>
    <t>其他资金</t>
  </si>
  <si>
    <t>项目概况</t>
  </si>
  <si>
    <t>为了认真贯彻落实国家节约用水条例，创建节水型县域社会达标建设，完成整体任务指标。</t>
  </si>
  <si>
    <t>立项依据</t>
  </si>
  <si>
    <t>当年实施进度计划</t>
  </si>
  <si>
    <t>当年整体绩效目标</t>
  </si>
  <si>
    <t>创建节水型单位2个，节水型企业2个，节水型小区3个,节水型灌区1个</t>
  </si>
  <si>
    <t>当年绩效指标</t>
  </si>
  <si>
    <t xml:space="preserve">三级指标 </t>
  </si>
  <si>
    <t>指标性质</t>
  </si>
  <si>
    <t>指标值</t>
  </si>
  <si>
    <t>度量单位</t>
  </si>
  <si>
    <t>产出指标</t>
  </si>
  <si>
    <t>数量指标</t>
  </si>
  <si>
    <t>节水型企业数量</t>
  </si>
  <si>
    <t>≥</t>
  </si>
  <si>
    <t>个</t>
  </si>
  <si>
    <t>成本指标</t>
  </si>
  <si>
    <t>节水型企业</t>
  </si>
  <si>
    <t>≤</t>
  </si>
  <si>
    <t>万元/个</t>
  </si>
  <si>
    <t>满意度指标</t>
  </si>
  <si>
    <t>服务对象满意度指标</t>
  </si>
  <si>
    <t>服务群众满意度</t>
  </si>
  <si>
    <t>%</t>
  </si>
  <si>
    <t>效益指标</t>
  </si>
  <si>
    <t>生态效益指标</t>
  </si>
  <si>
    <t>生态环境影响控制及生态效益发挥基本符合要求的比例</t>
  </si>
  <si>
    <t>节水型小区数量</t>
  </si>
  <si>
    <t>50011021T000000050908</t>
  </si>
  <si>
    <t>全区水利设施监控运营经费</t>
  </si>
  <si>
    <t>水利基础设施网络建设</t>
  </si>
  <si>
    <t>保证监控正常运转率达到90%</t>
  </si>
  <si>
    <t>合同时间</t>
  </si>
  <si>
    <t>＝</t>
  </si>
  <si>
    <t>年</t>
  </si>
  <si>
    <t>合同总价款</t>
  </si>
  <si>
    <t>万元</t>
  </si>
  <si>
    <t>社会效益指标</t>
  </si>
  <si>
    <t>保证监控正常运转率</t>
  </si>
  <si>
    <t>可持续影响指标</t>
  </si>
  <si>
    <t>设施故障率</t>
  </si>
  <si>
    <t>50011021T000000050918</t>
  </si>
  <si>
    <t>重庆市綦江区水利项目专家评审费用</t>
  </si>
  <si>
    <t>根据重庆市人民政府《关于印发重庆市保留为行政审批必要条件的中介事务清单（2021年版）的通知》（渝府发【2021】20号）要求，行政审批部门在办理行政审批过程中委托中介服务开展的各类技术审查，自行承担服务费用，不得转嫁给市场主体承担。区水利局在初步设计、洪水影响评价、水土保持方案、取水许可等行政审批过程中需要开展技术审查，为减少费用，拟组织专家组进行技术审查，每次评审邀请5名专家，其中专家组长劳务费1000元，其余每名专家劳务费800元，每次评审4200元。全年预计110次，合计46.2万元（据实结算）单位申请46.2万元，2024年因增发国债项目评审专家费增加，预计2025年项目减少，因此建议按压减后的预算36.125万元安排。</t>
  </si>
  <si>
    <t>全年完成87次相关评审工作</t>
  </si>
  <si>
    <t>时效指标</t>
  </si>
  <si>
    <t>评审费用支付及时率</t>
  </si>
  <si>
    <t>经济效益指标</t>
  </si>
  <si>
    <t>保持成果利用率</t>
  </si>
  <si>
    <t>评审费用标准</t>
  </si>
  <si>
    <t>元</t>
  </si>
  <si>
    <t>完成评审对象数量</t>
  </si>
  <si>
    <t>次</t>
  </si>
  <si>
    <t>50011021T000000050921</t>
  </si>
  <si>
    <t>区级河长制专项资金</t>
  </si>
  <si>
    <t>一般性项目</t>
  </si>
  <si>
    <t>日常河库保洁、河道清漂、河长公示牌更换</t>
  </si>
  <si>
    <t>河长制</t>
  </si>
  <si>
    <t>改善河流水环境</t>
  </si>
  <si>
    <t>河道日常保洁</t>
  </si>
  <si>
    <t>工作完成按时率</t>
  </si>
  <si>
    <t>河流水质改善率</t>
  </si>
  <si>
    <t>河库水域及岸坡干净度</t>
  </si>
  <si>
    <t>群众满意度</t>
  </si>
  <si>
    <t>50011022T000000086125</t>
  </si>
  <si>
    <t>河长制工作经费</t>
  </si>
  <si>
    <t>区级河长公示牌更换、河长制工作的宣传及河道日常巡查</t>
  </si>
  <si>
    <t>确保河长制工作有序开展</t>
  </si>
  <si>
    <t>质量指标</t>
  </si>
  <si>
    <t>河长公示牌更换达标率</t>
  </si>
  <si>
    <t>河长制宣传成本</t>
  </si>
  <si>
    <t>河道巡查发现率</t>
  </si>
  <si>
    <t>50011023T000003402541</t>
  </si>
  <si>
    <t>鱼栏咀水库保护区范围内搬迁户土地租赁补偿费</t>
  </si>
  <si>
    <t>完成2025年鱼栏咀水库保护区范围内农户土地租赁，以保护城市饮用水源。</t>
  </si>
  <si>
    <t>水资源保护与水土保持工作</t>
  </si>
  <si>
    <t>完成对搬迁户2024年租赁土地的费用支付。</t>
  </si>
  <si>
    <t>可持续发展指标</t>
  </si>
  <si>
    <t>水生态环境良好率</t>
  </si>
  <si>
    <t>农户满意度</t>
  </si>
  <si>
    <t>城区原水满意度</t>
  </si>
  <si>
    <t>租赁土地面积</t>
  </si>
  <si>
    <t>亩</t>
  </si>
  <si>
    <t>水质目标类别</t>
  </si>
  <si>
    <t>定性</t>
  </si>
  <si>
    <t>Ⅲ类</t>
  </si>
  <si>
    <t>50011023T000003402559</t>
  </si>
  <si>
    <t>綦江区水资源节约与保护</t>
  </si>
  <si>
    <t>1.根据《重庆市綦江区人民政府办公室关于进一步强化集中式饮用水水源地环境保护的通知》綦江府发〔2016〕82号、《重庆市綦江区人民政府办公室关于加强农村分散式饮用水水源地保护的通知》綦江府办〔2021〕5号要求，完成入库支流和库内生态修复与保护，加强取水许可，加强水源巡查监管，对水源保护工作进行监督指导等，预计20万。2.渝綦水务公司2025年鱼栏咀水库饮用水源二级保护区内污水收集工程的污水收集转运、管网日常运行维护经费，预计10万。</t>
  </si>
  <si>
    <t>完成市水利局最严格水资源管理达标率考核（取水许可管理和饮用水源保护部分）</t>
  </si>
  <si>
    <t>鱼栏咀水库生活污水转运按时完成率</t>
  </si>
  <si>
    <t>有效运行污水收集池数量</t>
  </si>
  <si>
    <t>转运污水方量</t>
  </si>
  <si>
    <t>立方米</t>
  </si>
  <si>
    <t>饮用水源水质</t>
  </si>
  <si>
    <t>类</t>
  </si>
  <si>
    <t>50011024T000004133290</t>
  </si>
  <si>
    <t>綦江区水资源管理信息系统运行维护</t>
  </si>
  <si>
    <t>1、完成2024-2025年綦江区所有监测站点的运行维护，确保“三率”达标；2、完成部分监测站点计量设施的校准检定；3、农村水厂计量设施的安装；4、不定期更换损坏的计量设施，确保正常运行计量。</t>
  </si>
  <si>
    <t>保证监控点正常运行，实时监控取水户的用水总量，严格控制用水总量，确保“三条红线”不超指标。</t>
  </si>
  <si>
    <t>运行维护监测点位</t>
  </si>
  <si>
    <t>处</t>
  </si>
  <si>
    <t>监控点正常运行率</t>
  </si>
  <si>
    <t>监控点三率</t>
  </si>
  <si>
    <t>收费标准</t>
  </si>
  <si>
    <t>元/个</t>
  </si>
  <si>
    <t>50011024T000004292784</t>
  </si>
  <si>
    <t>水安全保障工程专项（中型水库、中小河流治理）市级资金-长江主要支流治理工程</t>
  </si>
  <si>
    <t>重庆市财政局关于提前下达2024年水安全保障工程专项（中型水库、中小河流治理）市级资金预算的通知</t>
  </si>
  <si>
    <t>转移支付</t>
  </si>
  <si>
    <t>年度投资计划执行良好，保障建设质量和效益，有效控制投资概算，2024年完工项目可初步发挥效益。</t>
  </si>
  <si>
    <t>受益群众基本满意的比例</t>
  </si>
  <si>
    <t>建设方案和施工质量总体符合工程设计或有关规范标准的项目比例</t>
  </si>
  <si>
    <t>年度建设任务量完成率</t>
  </si>
  <si>
    <t>年度工程质量合格率</t>
  </si>
  <si>
    <t>支持项目数量（个）</t>
  </si>
  <si>
    <t>50011025T000004957443</t>
  </si>
  <si>
    <t>福林水库土地成本</t>
  </si>
  <si>
    <t>福林水库工程需征收集体土地64.4398公顷，其中19.277万平方米需办理土地划拨手续，并缴纳划拨土地价款5494万元。</t>
  </si>
  <si>
    <t>水利工程建设与管理</t>
  </si>
  <si>
    <t>完成19.277万平方米土地划拨</t>
  </si>
  <si>
    <t>形成项目资产</t>
  </si>
  <si>
    <t>成本控制率</t>
  </si>
  <si>
    <t>征地群众满意度</t>
  </si>
  <si>
    <t>按时支付率</t>
  </si>
  <si>
    <t>完成土地划拨面积</t>
  </si>
  <si>
    <t>平方米</t>
  </si>
  <si>
    <t>50011025T000004957673</t>
  </si>
  <si>
    <t>办公用房租金</t>
  </si>
  <si>
    <t>租赁办公场地位于阳光商务写字楼21、22、23三层，共计3371.82平方米，租金为35元/平方米。</t>
  </si>
  <si>
    <t>人员补助与房屋租赁</t>
  </si>
  <si>
    <t>确保办公正常运行</t>
  </si>
  <si>
    <t>租赁持续年限</t>
  </si>
  <si>
    <t>保证机构正常运转率</t>
  </si>
  <si>
    <t>租赁办公用房面积</t>
  </si>
  <si>
    <t>租赁付款额</t>
  </si>
  <si>
    <t>50011025T000004957751</t>
  </si>
  <si>
    <t>水土保持补偿征收经费恢复治理建设</t>
  </si>
  <si>
    <t>开展水土保持补偿费征收工作，并将征收的水土保持补偿费主要用于水土流失治理工作。</t>
  </si>
  <si>
    <t>完成水土保持补偿费征收200万元</t>
  </si>
  <si>
    <t>水土保持补偿征收工作按时完成率</t>
  </si>
  <si>
    <t>已审批项目的水土保持补偿费征收率</t>
  </si>
  <si>
    <t>保持宣传政策知晓率</t>
  </si>
  <si>
    <t>完成水土保持补偿征收</t>
  </si>
  <si>
    <t>经济成本指标</t>
  </si>
  <si>
    <t>征收补偿费所发生费用</t>
  </si>
  <si>
    <t>50011025T000004957835</t>
  </si>
  <si>
    <t>参战、遗属、长赡、直管水库及灌区伤残及遗属生活补助</t>
  </si>
  <si>
    <t>1.《重庆市民政局关于调整企业“三类人员”生活医疗困难补助标准的通知》，每月535元，合计6420元2.对遗属、长赡人员进行生活补助，每月合计3358元，合计4.0296万元3.东风水库涉及8人，共84992元，其中直接支付翁昌元4992元，补助古南街道80000元解决7人；青杠榜水库3人，共14976元；马颈子水库2人，9984元。（历史遗留问题）合计：0.642+4.0296+10.9952=15.6668万元</t>
  </si>
  <si>
    <t>及时足量支付人员补助资金</t>
  </si>
  <si>
    <t>在预算金额内完成，进一步提高遗属、长赡人员的生活质量</t>
  </si>
  <si>
    <t>是</t>
  </si>
  <si>
    <t>涉及人数</t>
  </si>
  <si>
    <t>人</t>
  </si>
  <si>
    <t>项目持续年限</t>
  </si>
  <si>
    <t>发放及时率</t>
  </si>
  <si>
    <t>50011025T000004958348</t>
  </si>
  <si>
    <t>水库移民后期扶持资金</t>
  </si>
  <si>
    <t>1.完成3个大中型水库移民后期扶持项目建设。2.完成发放直补移民小于或等于411人。3.完成《綦江区“十五五”大中型水库移民后期扶持规划报告》编制。4.完成8个小型水库库区群众困难扶持基金项目建设。</t>
  </si>
  <si>
    <t>完工项目验收率</t>
  </si>
  <si>
    <t>100</t>
  </si>
  <si>
    <t>10</t>
  </si>
  <si>
    <t>已建工程项目良性运行比例</t>
  </si>
  <si>
    <t>90</t>
  </si>
  <si>
    <t>后期扶持受益移民人口</t>
  </si>
  <si>
    <t>411</t>
  </si>
  <si>
    <t>移民美丽家园建设项目</t>
  </si>
  <si>
    <t>1</t>
  </si>
  <si>
    <t>产业扶持项目</t>
  </si>
  <si>
    <t>2</t>
  </si>
  <si>
    <t>20</t>
  </si>
  <si>
    <t>其他项目</t>
  </si>
  <si>
    <t>8</t>
  </si>
  <si>
    <t>50011025T000004958463</t>
  </si>
  <si>
    <t>水资源税征收工作经费</t>
  </si>
  <si>
    <t>按季度征收水资源税，做好政策宣传，及时征缴，确保取水单位按时缴纳。</t>
  </si>
  <si>
    <t>完成2025年水资源税征收350万元</t>
  </si>
  <si>
    <t>完成2025年水资源税征收</t>
  </si>
  <si>
    <t>按时完成水资源税征收工作完成率</t>
  </si>
  <si>
    <t>保持宣传政策知晓率达到</t>
  </si>
  <si>
    <t>50011025T000004813844</t>
  </si>
  <si>
    <t>水利专项中央基建投资-城区防洪提升工程下北街段综合治理建设</t>
  </si>
  <si>
    <t>刘宇</t>
  </si>
  <si>
    <t>年度投资计划执行良好，保障建设质量和效益，有效控制投资概算，项目可初步发挥效益。</t>
  </si>
  <si>
    <t>经济效益</t>
  </si>
  <si>
    <t>基本实现年度经济效益目标的项目比例</t>
  </si>
  <si>
    <t>生态效益</t>
  </si>
  <si>
    <t>50011025T000004608526</t>
  </si>
  <si>
    <t>水源工程建设市级基建投资-新盛湖水库工程</t>
  </si>
  <si>
    <t>李勇</t>
  </si>
  <si>
    <t>+86-18580767097</t>
  </si>
  <si>
    <t>完成项目可研及初设审批</t>
  </si>
  <si>
    <t>初设完成率</t>
  </si>
  <si>
    <t>初设合格率</t>
  </si>
  <si>
    <t>总库容</t>
  </si>
  <si>
    <t>社会效益</t>
  </si>
  <si>
    <t>防洪保护范围总面积</t>
  </si>
  <si>
    <t>平方千米</t>
  </si>
  <si>
    <t>50011025T000004608523</t>
  </si>
  <si>
    <t>水源工程建设市级基建投资-金钗湖水库工程</t>
  </si>
  <si>
    <t>完成初步设计及涉水专题报告等项目前期工作，工程开工建设。</t>
  </si>
  <si>
    <t>前期工作完成率</t>
  </si>
  <si>
    <t>前期工作合格率</t>
  </si>
  <si>
    <t>完成专题报告数量</t>
  </si>
  <si>
    <t>解决城乡用水</t>
  </si>
  <si>
    <t>50011025T000004594121</t>
  </si>
  <si>
    <t>水利专项中央基建投资-福林水库工程</t>
  </si>
  <si>
    <t>李斌</t>
  </si>
  <si>
    <t>根据重庆市财政局《关于下达水利专项（福林水库、龙象寺水库）2024年第一批中央基建投资预算的通知》（渝财农〔2024〕64号）文件精神，现下达你单位水利专项2024年第一批中央基建投资预算7000万元，专项用于福林水库工程建设。</t>
  </si>
  <si>
    <t>大坝填筑基本完成，取水塔工程完工，开工建设溢洪道工程、篆塘隧洞、复建路B线。</t>
  </si>
  <si>
    <t>支持项目数量</t>
  </si>
  <si>
    <t>效果指标</t>
  </si>
  <si>
    <t>总投资完成率</t>
  </si>
  <si>
    <t>安全指标</t>
  </si>
  <si>
    <t>“两个责任”按项目落实到位率</t>
  </si>
  <si>
    <t>投资计划分解（转发）用时达标率</t>
  </si>
  <si>
    <t>50011024T000004484125</t>
  </si>
  <si>
    <t>增发国债水利领域项目-重庆市增发国债小型病险水库除险加固项目</t>
  </si>
  <si>
    <t>刘冲</t>
  </si>
  <si>
    <t>重庆市财政局关于下达增发国债水利领域项目 2023-2024年补助资金预算的通知，重庆市增发国债小型病险水库除险加固项目</t>
  </si>
  <si>
    <t>完成11座水库除险加固</t>
  </si>
  <si>
    <t>小型病险水库除险加固数量</t>
  </si>
  <si>
    <t>座</t>
  </si>
  <si>
    <t>年度投资计划完成率</t>
  </si>
  <si>
    <t>受益群众满意度</t>
  </si>
  <si>
    <t>工程是否控制在概算金额内</t>
  </si>
  <si>
    <t>50011024T000004332744</t>
  </si>
  <si>
    <t>增发国债水利领域项目-重庆市綦江区小型灌区项目</t>
  </si>
  <si>
    <t>重庆市财政局关于下达增发国债水利领域项目 2023-2024年补助资金预算的通知，全区新建梅子桥水库小型灌区等28个小型灌区。安装灌溉管道258km，并建设相关配套设施。覆盖灌溉面积11.66万亩</t>
  </si>
  <si>
    <t>投资计划完成率80%</t>
  </si>
  <si>
    <t>新建小型灌区数量</t>
  </si>
  <si>
    <t>新增（恢复）及改善灌溉面积</t>
  </si>
  <si>
    <t>万亩</t>
  </si>
  <si>
    <t>50011024T000004332741</t>
  </si>
  <si>
    <t>增发国债水利领域项目-綦江区朝阳中型灌区续建配套与节水改造工程</t>
  </si>
  <si>
    <t>重庆市财政局关于下达增发国债水利领域项目 2023-2024年补助资金预算的通知，本次设计灌溉面积5.1万亩，有效灌溉面积5.1万亩。主要包括渠首工程、骨干输配水工程、骨干渠系建筑物及配套设施。其中，改续建输水管线总长74.754km。</t>
  </si>
  <si>
    <t>全面完成计划投资100%</t>
  </si>
  <si>
    <t>中型灌区改造数量</t>
  </si>
  <si>
    <t>完成中型灌区节水配套改造面积</t>
  </si>
  <si>
    <t>50011024T000004332738</t>
  </si>
  <si>
    <t>增发国债水利领域项目-綦江区中岗水库工程</t>
  </si>
  <si>
    <t>重庆市财政局关于下达增发国债水利领域项目 2023-2024年补助资金预算的通知，中岗水库是一座以防洪、农业灌溉功能为主的综合利用的小（2）型水利工程。设计灌溉面积708亩，总库容15.27万m3，防洪库容为1.285万m3，防御洪水标准十年一遇。</t>
  </si>
  <si>
    <t>续建或新建小型水库数量</t>
  </si>
  <si>
    <t>50011024T000004332735</t>
  </si>
  <si>
    <t>增发国债水利领域项目-綦江区马龙水库工程</t>
  </si>
  <si>
    <t>重庆市财政局关于下达增发国债水利领域项目 2023-2024年补助资金预算的通知，马龙水库是一座以防洪、城乡供水为主的小（1）型水利工程。总库容103.65万m3，其中防洪库容为9.74万m3，防御洪水标准十年一遇。</t>
  </si>
  <si>
    <t>社会成本指标</t>
  </si>
  <si>
    <t>50011024T000004332732</t>
  </si>
  <si>
    <t>增发国债水利领域项目-綦江区金钗湖水库工程</t>
  </si>
  <si>
    <t>重庆市财政局关于下达增发国债水利领域项目 2023-2024年补助资金预算的通知，金钗湖水库是一座兼顾防洪、城乡供水功能的综合利用的小（1）型水利工程。总库容110.50万m3，防洪库容为14.82万m3，防御洪水标准十年一遇。</t>
  </si>
  <si>
    <t>完成投资计划率80%</t>
  </si>
  <si>
    <t>50011024T000004332729</t>
  </si>
  <si>
    <t>增发国债水利领域项目-綦江区小湾水库工程</t>
  </si>
  <si>
    <t>重庆市财政局关于下达增发国债水利领域项目 2023-2024年补助资金预算的通知，小湾水库是一座以防洪、城乡供水功能为主的综合利用的小（1）型水利工程。总库容105.59万m3，其中防洪库容为14.17万m3，防御洪水标准十年一遇。</t>
  </si>
  <si>
    <t>50011024T000004332726</t>
  </si>
  <si>
    <t>增发国债水利领域项目-綦江区桥河山洪沟综合治理工程</t>
  </si>
  <si>
    <t>杜娜</t>
  </si>
  <si>
    <t>重庆市财政局关于下达增发国债水利领域项目 2023-2024年补助资金预算的通知，治理河道总长1985m,左岸堤线1225m,右岸堤线1035m,总堤线2260m.新建堤线总长1200m等。</t>
  </si>
  <si>
    <t>完成投资计划率100%</t>
  </si>
  <si>
    <t>治理山洪沟数量</t>
  </si>
  <si>
    <t>保护人口</t>
  </si>
  <si>
    <t>万人</t>
  </si>
  <si>
    <t>50011024T000004332723</t>
  </si>
  <si>
    <t>增发国债水利领域项目-綦江区清溪河流域综合治理工程</t>
  </si>
  <si>
    <t>许鹏</t>
  </si>
  <si>
    <t>重庆市财政局关于下达增发国债水利领域项目 2023-2024年补助资金预算的通知，工程位于清溪河干流及支流，治理河道总长度57.19km，新建堤防43.17km，清淤疏浚20km，及配套设施建设。</t>
  </si>
  <si>
    <t>投资完成率80%</t>
  </si>
  <si>
    <t>实施中小河流治理项目数量</t>
  </si>
  <si>
    <t>治理河道长度</t>
  </si>
  <si>
    <t>公里</t>
  </si>
  <si>
    <t>50011024T000004292882</t>
  </si>
  <si>
    <t>水源工程建设市级基建投资</t>
  </si>
  <si>
    <t>关于提前下达2024年水源工程建设市级基建投资预算的通知</t>
  </si>
  <si>
    <t>50011024T000004292867</t>
  </si>
  <si>
    <t>水利发展资金-水资源管理与节水补助</t>
  </si>
  <si>
    <t>邓家昱</t>
  </si>
  <si>
    <t>重庆市财政局关于提前下达2024年水利发展资金预算的通知</t>
  </si>
  <si>
    <t>工程验收合格</t>
  </si>
  <si>
    <t>成本控制到15000元/个</t>
  </si>
  <si>
    <t>工程验收合格率</t>
  </si>
  <si>
    <t>规模以上取水在线计量设施新建或改建数量</t>
  </si>
  <si>
    <t>可持续影响</t>
  </si>
  <si>
    <t>已建工程良性运行率</t>
  </si>
  <si>
    <t>50011024T000004292838</t>
  </si>
  <si>
    <t>水利发展资金-水土保持工程建设</t>
  </si>
  <si>
    <t>侯光毅</t>
  </si>
  <si>
    <t>项目完工率80%</t>
  </si>
  <si>
    <t>治理水土流失面积</t>
  </si>
  <si>
    <t>增加经果林面积</t>
  </si>
  <si>
    <t>增加稻鱼田面面积</t>
  </si>
  <si>
    <t>增加村集体经济收入</t>
  </si>
  <si>
    <t>村委会满意率</t>
  </si>
  <si>
    <t>50011024T000004292682</t>
  </si>
  <si>
    <t>水文现代化建设项目资金-区县水文现代化建设项目（一期）</t>
  </si>
  <si>
    <t>重庆市财政局关于提前下达2024年水文现代化建设项目资金预算的通知</t>
  </si>
  <si>
    <t>完成3座水文站的升级改造</t>
  </si>
  <si>
    <t>升级改造水文站</t>
  </si>
  <si>
    <t>2023年12月底完工率</t>
  </si>
  <si>
    <t>完工验收合格率</t>
  </si>
  <si>
    <t>水文数据通畅率</t>
  </si>
  <si>
    <t>50011024T000004292190</t>
  </si>
  <si>
    <t>中央水库移民扶持基金-大中型水库移民后期扶持项目</t>
  </si>
  <si>
    <t>刘彧</t>
  </si>
  <si>
    <t>重庆市财政局关于提前下达2024年中央水库移民扶持基金预算的通知</t>
  </si>
  <si>
    <t>完成支付80%</t>
  </si>
  <si>
    <t>产业扶持项目（个）</t>
  </si>
  <si>
    <t>完工项目验收率（%）</t>
  </si>
  <si>
    <t>移民美丽家园建设项目（个）</t>
  </si>
  <si>
    <t>后期扶持受益移民人口（人）</t>
  </si>
  <si>
    <t>50011024T000004292179</t>
  </si>
  <si>
    <t>中央水库移民扶持基金-小型水库移民扶助基金支出项目</t>
  </si>
  <si>
    <t>已建工程项目良性运行比例（%）</t>
  </si>
  <si>
    <t>50011023T000003531734</t>
  </si>
  <si>
    <t>提前下达2023年水库移民扶持基金(中央)</t>
  </si>
  <si>
    <t>可持续影响年限</t>
  </si>
  <si>
    <t>完成支付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</si>
</sst>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5">
    <font>
      <sz val="11"/>
      <color theme="1"/>
      <name val="宋体"/>
      <charset val="134"/>
      <scheme val="minor"/>
    </font>
    <font>
      <sz val="11"/>
      <color theme="1"/>
      <name val="等线"/>
      <charset val="134"/>
    </font>
    <font>
      <sz val="14"/>
      <name val="方正黑体_GBK"/>
      <charset val="134"/>
    </font>
    <font>
      <sz val="22"/>
      <name val="Times New Roman"/>
      <charset val="0"/>
    </font>
    <font>
      <sz val="9"/>
      <name val="SimSun"/>
      <charset val="134"/>
    </font>
    <font>
      <sz val="10"/>
      <name val="Arial"/>
      <family val="2"/>
      <charset val="0"/>
    </font>
    <font>
      <sz val="14"/>
      <name val="方正黑体_GBK"/>
      <family val="4"/>
      <charset val="134"/>
    </font>
    <font>
      <sz val="22"/>
      <color indexed="8"/>
      <name val="方正小标宋_GBK"/>
      <family val="4"/>
      <charset val="134"/>
    </font>
    <font>
      <b/>
      <sz val="10"/>
      <color indexed="8"/>
      <name val="微软雅黑"/>
      <family val="2"/>
      <charset val="134"/>
    </font>
    <font>
      <sz val="10"/>
      <color indexed="8"/>
      <name val="微软雅黑"/>
      <family val="2"/>
      <charset val="134"/>
    </font>
    <font>
      <b/>
      <sz val="11"/>
      <color indexed="8"/>
      <name val="微软雅黑"/>
      <family val="2"/>
      <charset val="134"/>
    </font>
    <font>
      <sz val="11"/>
      <color indexed="8"/>
      <name val="微软雅黑"/>
      <family val="2"/>
      <charset val="134"/>
    </font>
    <font>
      <b/>
      <sz val="12"/>
      <color theme="1"/>
      <name val="宋体"/>
      <charset val="134"/>
      <scheme val="minor"/>
    </font>
    <font>
      <b/>
      <sz val="11"/>
      <color theme="1"/>
      <name val="宋体"/>
      <charset val="134"/>
      <scheme val="minor"/>
    </font>
    <font>
      <sz val="9"/>
      <color indexed="8"/>
      <name val="SimSun"/>
      <charset val="134"/>
    </font>
    <font>
      <sz val="22"/>
      <color indexed="8"/>
      <name val="方正小标宋_GBK"/>
      <charset val="0"/>
    </font>
    <font>
      <b/>
      <sz val="12"/>
      <color indexed="8"/>
      <name val="宋体"/>
      <charset val="134"/>
    </font>
    <font>
      <b/>
      <sz val="12"/>
      <name val="宋体"/>
      <charset val="134"/>
    </font>
    <font>
      <sz val="12"/>
      <name val="宋体"/>
      <charset val="134"/>
    </font>
    <font>
      <sz val="9"/>
      <name val="宋体"/>
      <charset val="134"/>
    </font>
    <font>
      <sz val="22"/>
      <name val="方正小标宋_GBK"/>
      <charset val="0"/>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name val="方正仿宋_GBK"/>
      <charset val="134"/>
    </font>
    <font>
      <b/>
      <sz val="10"/>
      <name val="宋体"/>
      <charset val="134"/>
    </font>
    <font>
      <sz val="12"/>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b/>
      <sz val="22"/>
      <name val="华文细黑"/>
      <charset val="134"/>
    </font>
    <font>
      <sz val="22"/>
      <name val="方正小标宋_GBK"/>
      <charset val="134"/>
    </font>
    <font>
      <b/>
      <sz val="22"/>
      <name val="方正小标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4" borderId="20" applyNumberFormat="0" applyAlignment="0" applyProtection="0">
      <alignment vertical="center"/>
    </xf>
    <xf numFmtId="0" fontId="44" fillId="5" borderId="21" applyNumberFormat="0" applyAlignment="0" applyProtection="0">
      <alignment vertical="center"/>
    </xf>
    <xf numFmtId="0" fontId="45" fillId="5" borderId="20" applyNumberFormat="0" applyAlignment="0" applyProtection="0">
      <alignment vertical="center"/>
    </xf>
    <xf numFmtId="0" fontId="46" fillId="6"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19" fillId="0" borderId="0"/>
    <xf numFmtId="0" fontId="19" fillId="0" borderId="0"/>
    <xf numFmtId="0" fontId="54" fillId="0" borderId="0"/>
  </cellStyleXfs>
  <cellXfs count="174">
    <xf numFmtId="0" fontId="0" fillId="0" borderId="0" xfId="0">
      <alignment vertical="center"/>
    </xf>
    <xf numFmtId="0" fontId="1" fillId="0" borderId="0" xfId="0" applyFont="1" applyFill="1" applyBorder="1" applyAlignment="1">
      <alignment vertical="center"/>
    </xf>
    <xf numFmtId="0" fontId="2" fillId="0" borderId="0" xfId="49" applyNumberFormat="1" applyFont="1" applyFill="1" applyBorder="1" applyAlignment="1" applyProtection="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49" applyNumberFormat="1" applyFont="1" applyFill="1" applyAlignment="1" applyProtection="1">
      <alignment wrapText="1"/>
    </xf>
    <xf numFmtId="0" fontId="5" fillId="0" borderId="0" xfId="51" applyFont="1" applyFill="1" applyBorder="1" applyAlignment="1"/>
    <xf numFmtId="0" fontId="1" fillId="0" borderId="0" xfId="0" applyFont="1" applyFill="1" applyBorder="1" applyAlignment="1">
      <alignment vertical="center"/>
    </xf>
    <xf numFmtId="0" fontId="6" fillId="0" borderId="0" xfId="49" applyNumberFormat="1" applyFont="1" applyFill="1" applyBorder="1" applyAlignment="1" applyProtection="1">
      <alignment wrapText="1"/>
    </xf>
    <xf numFmtId="0" fontId="7"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10" fillId="0" borderId="6" xfId="51" applyFont="1" applyFill="1" applyBorder="1" applyAlignment="1">
      <alignment horizontal="center" vertical="center" wrapText="1"/>
    </xf>
    <xf numFmtId="0" fontId="10" fillId="2" borderId="6" xfId="51" applyFont="1" applyFill="1" applyBorder="1" applyAlignment="1">
      <alignment horizontal="center" vertical="center" wrapText="1"/>
    </xf>
    <xf numFmtId="176" fontId="11" fillId="2" borderId="6" xfId="51" applyNumberFormat="1" applyFont="1" applyFill="1" applyBorder="1" applyAlignment="1">
      <alignment horizontal="right" vertical="center" wrapText="1"/>
    </xf>
    <xf numFmtId="176" fontId="11" fillId="0" borderId="6" xfId="51" applyNumberFormat="1" applyFont="1" applyFill="1" applyBorder="1" applyAlignment="1">
      <alignment horizontal="right" vertical="center" wrapText="1"/>
    </xf>
    <xf numFmtId="0" fontId="12"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left" vertical="top" wrapText="1"/>
    </xf>
    <xf numFmtId="0" fontId="13" fillId="0" borderId="6" xfId="0" applyFont="1" applyFill="1" applyBorder="1" applyAlignment="1">
      <alignment horizontal="center" vertical="center" wrapText="1"/>
    </xf>
    <xf numFmtId="0" fontId="12" fillId="0" borderId="6"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6" xfId="0" applyFont="1" applyFill="1" applyBorder="1" applyAlignment="1">
      <alignment vertical="center"/>
    </xf>
    <xf numFmtId="0" fontId="5" fillId="0" borderId="0" xfId="51" applyFont="1" applyFill="1" applyBorder="1" applyAlignment="1">
      <alignment vertical="center"/>
    </xf>
    <xf numFmtId="0" fontId="1" fillId="0" borderId="0" xfId="0" applyFont="1" applyFill="1" applyBorder="1" applyAlignment="1">
      <alignment vertical="center"/>
    </xf>
    <xf numFmtId="176" fontId="11" fillId="0" borderId="6" xfId="51" applyNumberFormat="1" applyFont="1" applyFill="1" applyBorder="1" applyAlignment="1">
      <alignment horizontal="right" vertical="center"/>
    </xf>
    <xf numFmtId="0" fontId="1" fillId="0" borderId="6" xfId="0" applyFont="1" applyFill="1" applyBorder="1" applyAlignment="1" applyProtection="1">
      <alignment horizontal="left" vertical="center" wrapText="1"/>
      <protection locked="0"/>
    </xf>
    <xf numFmtId="0" fontId="1" fillId="0" borderId="0" xfId="0" applyFont="1" applyFill="1" applyAlignment="1"/>
    <xf numFmtId="0" fontId="14"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50" applyNumberFormat="1" applyFont="1" applyFill="1" applyBorder="1" applyAlignment="1" applyProtection="1">
      <alignment horizontal="center" vertical="center" wrapText="1"/>
    </xf>
    <xf numFmtId="0" fontId="18" fillId="0" borderId="6" xfId="49" applyFont="1" applyFill="1" applyBorder="1" applyAlignment="1">
      <alignment horizontal="center" vertical="center"/>
    </xf>
    <xf numFmtId="0" fontId="1" fillId="0" borderId="6" xfId="0" applyFont="1" applyFill="1" applyBorder="1" applyAlignment="1">
      <alignment horizontal="center" vertical="center"/>
    </xf>
    <xf numFmtId="0" fontId="18" fillId="0" borderId="6" xfId="49" applyFont="1" applyFill="1" applyBorder="1" applyAlignment="1">
      <alignment horizontal="left" vertical="center" indent="2"/>
    </xf>
    <xf numFmtId="0" fontId="18" fillId="0" borderId="0" xfId="50" applyFont="1"/>
    <xf numFmtId="0" fontId="19" fillId="0" borderId="0" xfId="50"/>
    <xf numFmtId="0" fontId="19" fillId="0" borderId="0" xfId="50" applyFill="1"/>
    <xf numFmtId="0" fontId="20" fillId="0" borderId="0" xfId="50" applyNumberFormat="1" applyFont="1" applyFill="1" applyAlignment="1" applyProtection="1">
      <alignment horizontal="center"/>
    </xf>
    <xf numFmtId="0" fontId="21" fillId="0" borderId="0" xfId="50" applyFont="1" applyFill="1" applyAlignment="1">
      <alignment horizontal="centerContinuous"/>
    </xf>
    <xf numFmtId="0" fontId="19" fillId="0" borderId="0" xfId="50" applyFill="1" applyAlignment="1">
      <alignment horizontal="centerContinuous"/>
    </xf>
    <xf numFmtId="0" fontId="19" fillId="0" borderId="0" xfId="50" applyAlignment="1">
      <alignment horizontal="centerContinuous"/>
    </xf>
    <xf numFmtId="0" fontId="21" fillId="0" borderId="0" xfId="50" applyNumberFormat="1" applyFont="1" applyFill="1" applyAlignment="1" applyProtection="1">
      <alignment horizontal="centerContinuous"/>
    </xf>
    <xf numFmtId="0" fontId="18" fillId="0" borderId="0" xfId="50" applyFont="1" applyFill="1"/>
    <xf numFmtId="0" fontId="18" fillId="0" borderId="0" xfId="50" applyFont="1" applyAlignment="1">
      <alignment horizontal="right"/>
    </xf>
    <xf numFmtId="0" fontId="17" fillId="0" borderId="7" xfId="50" applyNumberFormat="1" applyFont="1" applyFill="1" applyBorder="1" applyAlignment="1" applyProtection="1">
      <alignment horizontal="center" vertical="center" wrapText="1"/>
    </xf>
    <xf numFmtId="0" fontId="17" fillId="0" borderId="8" xfId="5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xf>
    <xf numFmtId="4" fontId="23" fillId="0" borderId="6" xfId="0" applyNumberFormat="1" applyFont="1" applyFill="1" applyBorder="1" applyAlignment="1">
      <alignment horizontal="right" vertical="center" wrapText="1"/>
    </xf>
    <xf numFmtId="4" fontId="23" fillId="0" borderId="1" xfId="0" applyNumberFormat="1" applyFont="1" applyFill="1" applyBorder="1" applyAlignment="1">
      <alignment horizontal="right" vertical="center"/>
    </xf>
    <xf numFmtId="4" fontId="18" fillId="0" borderId="6" xfId="50" applyNumberFormat="1" applyFont="1" applyFill="1" applyBorder="1" applyAlignment="1" applyProtection="1">
      <alignment horizontal="right" vertical="center" wrapText="1"/>
    </xf>
    <xf numFmtId="4" fontId="18" fillId="0" borderId="9" xfId="50" applyNumberFormat="1" applyFont="1" applyFill="1" applyBorder="1" applyAlignment="1" applyProtection="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4" fontId="23" fillId="0" borderId="1" xfId="0" applyNumberFormat="1" applyFont="1" applyFill="1" applyBorder="1" applyAlignment="1">
      <alignment horizontal="right" vertical="center" wrapText="1"/>
    </xf>
    <xf numFmtId="0" fontId="18" fillId="0" borderId="6" xfId="50" applyFont="1" applyFill="1" applyBorder="1"/>
    <xf numFmtId="0" fontId="18" fillId="0" borderId="9" xfId="50" applyFont="1" applyFill="1" applyBorder="1"/>
    <xf numFmtId="0" fontId="25" fillId="0" borderId="1" xfId="0" applyFont="1" applyFill="1" applyBorder="1" applyAlignment="1">
      <alignment horizontal="left" vertical="center"/>
    </xf>
    <xf numFmtId="0" fontId="25" fillId="0" borderId="1" xfId="0" applyFont="1" applyFill="1" applyBorder="1" applyAlignment="1">
      <alignment vertical="center"/>
    </xf>
    <xf numFmtId="0" fontId="2" fillId="0" borderId="0" xfId="50" applyNumberFormat="1" applyFont="1" applyFill="1" applyAlignment="1" applyProtection="1">
      <alignment horizontal="left" vertical="center"/>
    </xf>
    <xf numFmtId="0" fontId="26" fillId="0" borderId="0" xfId="50" applyNumberFormat="1" applyFont="1" applyFill="1" applyAlignment="1" applyProtection="1">
      <alignment horizontal="centerContinuous"/>
    </xf>
    <xf numFmtId="0" fontId="17" fillId="0" borderId="0" xfId="50" applyNumberFormat="1" applyFont="1" applyFill="1" applyAlignment="1" applyProtection="1">
      <alignment horizontal="centerContinuous"/>
    </xf>
    <xf numFmtId="0" fontId="17" fillId="0" borderId="6" xfId="50" applyNumberFormat="1" applyFont="1" applyFill="1" applyBorder="1" applyAlignment="1" applyProtection="1">
      <alignment horizontal="center" vertical="center"/>
    </xf>
    <xf numFmtId="0" fontId="17" fillId="0" borderId="10" xfId="50" applyNumberFormat="1" applyFont="1" applyFill="1" applyBorder="1" applyAlignment="1" applyProtection="1">
      <alignment horizontal="center" vertical="center" wrapText="1"/>
    </xf>
    <xf numFmtId="0" fontId="17" fillId="0" borderId="11" xfId="50" applyNumberFormat="1" applyFont="1" applyFill="1" applyBorder="1" applyAlignment="1" applyProtection="1">
      <alignment horizontal="center" vertical="center" wrapText="1"/>
    </xf>
    <xf numFmtId="0" fontId="17" fillId="0" borderId="4" xfId="50" applyFont="1" applyBorder="1" applyAlignment="1">
      <alignment horizontal="center" vertical="center" wrapText="1"/>
    </xf>
    <xf numFmtId="0" fontId="17" fillId="0" borderId="4" xfId="50" applyFont="1" applyFill="1" applyBorder="1" applyAlignment="1">
      <alignment horizontal="center" vertical="center" wrapText="1"/>
    </xf>
    <xf numFmtId="0" fontId="17" fillId="0" borderId="12" xfId="50" applyNumberFormat="1" applyFont="1" applyFill="1" applyBorder="1" applyAlignment="1" applyProtection="1">
      <alignment horizontal="center" vertical="center" wrapText="1"/>
    </xf>
    <xf numFmtId="4" fontId="27" fillId="0" borderId="1" xfId="0" applyNumberFormat="1" applyFont="1" applyFill="1" applyBorder="1" applyAlignment="1">
      <alignment horizontal="right" vertical="center"/>
    </xf>
    <xf numFmtId="0" fontId="28" fillId="0" borderId="0" xfId="50" applyFont="1" applyFill="1" applyAlignment="1">
      <alignment horizontal="right"/>
    </xf>
    <xf numFmtId="0" fontId="18" fillId="0" borderId="13" xfId="50" applyNumberFormat="1" applyFont="1" applyFill="1" applyBorder="1" applyAlignment="1" applyProtection="1">
      <alignment horizontal="right"/>
    </xf>
    <xf numFmtId="0" fontId="17" fillId="0" borderId="5" xfId="50" applyNumberFormat="1" applyFont="1" applyFill="1" applyBorder="1" applyAlignment="1" applyProtection="1">
      <alignment horizontal="center" vertical="center" wrapText="1"/>
    </xf>
    <xf numFmtId="0" fontId="29" fillId="0" borderId="0" xfId="50" applyFont="1" applyFill="1" applyAlignment="1">
      <alignment horizontal="right" vertical="center"/>
    </xf>
    <xf numFmtId="0" fontId="29" fillId="0" borderId="0" xfId="50" applyFont="1" applyFill="1" applyAlignment="1">
      <alignment vertical="center"/>
    </xf>
    <xf numFmtId="0" fontId="28" fillId="0" borderId="0" xfId="50" applyFont="1" applyAlignment="1">
      <alignment horizontal="right"/>
    </xf>
    <xf numFmtId="0" fontId="20" fillId="0" borderId="0" xfId="50" applyFont="1" applyFill="1" applyAlignment="1">
      <alignment horizontal="center" vertical="center"/>
    </xf>
    <xf numFmtId="0" fontId="30" fillId="0" borderId="0" xfId="50" applyFont="1" applyFill="1" applyAlignment="1">
      <alignment horizontal="centerContinuous" vertical="center"/>
    </xf>
    <xf numFmtId="0" fontId="29" fillId="0" borderId="0" xfId="50" applyFont="1" applyFill="1" applyAlignment="1">
      <alignment horizontal="centerContinuous" vertical="center"/>
    </xf>
    <xf numFmtId="0" fontId="18" fillId="0" borderId="0" xfId="50" applyFont="1" applyFill="1" applyAlignment="1">
      <alignment horizontal="center" vertical="center"/>
    </xf>
    <xf numFmtId="0" fontId="18" fillId="0" borderId="0" xfId="50" applyFont="1" applyFill="1" applyAlignment="1">
      <alignment vertical="center"/>
    </xf>
    <xf numFmtId="0" fontId="17" fillId="0" borderId="5" xfId="50" applyNumberFormat="1" applyFont="1" applyFill="1" applyBorder="1" applyAlignment="1" applyProtection="1">
      <alignment horizontal="center" vertical="center"/>
    </xf>
    <xf numFmtId="0" fontId="17" fillId="0" borderId="5" xfId="50" applyNumberFormat="1" applyFont="1" applyFill="1" applyBorder="1" applyAlignment="1" applyProtection="1">
      <alignment horizontal="centerContinuous" vertical="center" wrapText="1"/>
    </xf>
    <xf numFmtId="0" fontId="18" fillId="0" borderId="14" xfId="50" applyFont="1" applyFill="1" applyBorder="1" applyAlignment="1">
      <alignment vertical="center"/>
    </xf>
    <xf numFmtId="0" fontId="18" fillId="0" borderId="11" xfId="50" applyFont="1" applyBorder="1" applyAlignment="1">
      <alignment vertical="center"/>
    </xf>
    <xf numFmtId="0" fontId="18" fillId="0" borderId="11" xfId="50" applyFont="1" applyBorder="1" applyAlignment="1">
      <alignment horizontal="left" vertical="center"/>
    </xf>
    <xf numFmtId="4" fontId="18" fillId="0" borderId="4" xfId="50" applyNumberFormat="1" applyFont="1" applyFill="1" applyBorder="1" applyAlignment="1" applyProtection="1">
      <alignment horizontal="right" vertical="center" wrapText="1"/>
    </xf>
    <xf numFmtId="0" fontId="18" fillId="0" borderId="11" xfId="50" applyFont="1" applyFill="1" applyBorder="1" applyAlignment="1">
      <alignment vertical="center"/>
    </xf>
    <xf numFmtId="4" fontId="18" fillId="0" borderId="12" xfId="50" applyNumberFormat="1" applyFont="1" applyFill="1" applyBorder="1" applyAlignment="1" applyProtection="1">
      <alignment horizontal="right" vertical="center" wrapText="1"/>
    </xf>
    <xf numFmtId="4" fontId="18" fillId="0" borderId="10" xfId="49" applyNumberFormat="1" applyFont="1" applyFill="1" applyBorder="1" applyAlignment="1">
      <alignment horizontal="left" vertical="center" wrapText="1"/>
    </xf>
    <xf numFmtId="4" fontId="18" fillId="0" borderId="5" xfId="50" applyNumberFormat="1" applyFont="1" applyFill="1" applyBorder="1" applyAlignment="1" applyProtection="1">
      <alignment horizontal="right" vertical="center" wrapText="1"/>
    </xf>
    <xf numFmtId="0" fontId="18" fillId="0" borderId="6" xfId="50" applyNumberFormat="1" applyFont="1" applyFill="1" applyBorder="1" applyAlignment="1" applyProtection="1">
      <alignment horizontal="center" vertical="center"/>
    </xf>
    <xf numFmtId="4" fontId="18" fillId="0" borderId="12" xfId="50" applyNumberFormat="1" applyFont="1" applyFill="1" applyBorder="1" applyAlignment="1">
      <alignment horizontal="right" vertical="center" wrapText="1"/>
    </xf>
    <xf numFmtId="0" fontId="18" fillId="0" borderId="6" xfId="50" applyNumberFormat="1" applyFont="1" applyFill="1" applyBorder="1" applyAlignment="1" applyProtection="1">
      <alignment horizontal="center" vertical="center" wrapText="1"/>
    </xf>
    <xf numFmtId="0" fontId="18" fillId="0" borderId="10" xfId="50" applyFont="1" applyBorder="1" applyAlignment="1">
      <alignment vertical="center" wrapText="1"/>
    </xf>
    <xf numFmtId="4" fontId="18" fillId="0" borderId="6" xfId="50" applyNumberFormat="1" applyFont="1" applyBorder="1" applyAlignment="1">
      <alignment vertical="center" wrapText="1"/>
    </xf>
    <xf numFmtId="0" fontId="18" fillId="0" borderId="10" xfId="50" applyFont="1" applyFill="1" applyBorder="1" applyAlignment="1">
      <alignment vertical="center" wrapText="1"/>
    </xf>
    <xf numFmtId="0" fontId="18" fillId="0" borderId="6" xfId="50" applyFont="1" applyFill="1" applyBorder="1" applyAlignment="1">
      <alignment horizontal="center" vertical="center"/>
    </xf>
    <xf numFmtId="4" fontId="18" fillId="0" borderId="5" xfId="50" applyNumberFormat="1" applyFont="1" applyFill="1" applyBorder="1" applyAlignment="1">
      <alignment horizontal="right" vertical="center" wrapText="1"/>
    </xf>
    <xf numFmtId="0" fontId="18" fillId="0" borderId="6" xfId="50" applyFont="1" applyFill="1" applyBorder="1" applyAlignment="1">
      <alignment vertical="center" wrapText="1"/>
    </xf>
    <xf numFmtId="0" fontId="29" fillId="0" borderId="0" xfId="50" applyFont="1" applyFill="1"/>
    <xf numFmtId="0" fontId="20" fillId="0" borderId="0" xfId="50" applyFont="1" applyFill="1" applyAlignment="1">
      <alignment horizontal="center"/>
    </xf>
    <xf numFmtId="0" fontId="31" fillId="0" borderId="0" xfId="50" applyFont="1" applyAlignment="1">
      <alignment horizontal="centerContinuous"/>
    </xf>
    <xf numFmtId="0" fontId="17" fillId="0" borderId="0" xfId="50" applyFont="1" applyFill="1" applyAlignment="1">
      <alignment horizontal="centerContinuous"/>
    </xf>
    <xf numFmtId="0" fontId="17" fillId="0" borderId="0" xfId="50" applyFont="1" applyAlignment="1">
      <alignment horizontal="centerContinuous"/>
    </xf>
    <xf numFmtId="0" fontId="17" fillId="0" borderId="0" xfId="50" applyFont="1" applyAlignment="1">
      <alignment horizontal="right"/>
    </xf>
    <xf numFmtId="0" fontId="17" fillId="0" borderId="11" xfId="50" applyNumberFormat="1" applyFont="1" applyFill="1" applyBorder="1" applyAlignment="1" applyProtection="1">
      <alignment horizontal="center" vertical="center"/>
    </xf>
    <xf numFmtId="0" fontId="17" fillId="0" borderId="12" xfId="50" applyNumberFormat="1" applyFont="1" applyFill="1" applyBorder="1" applyAlignment="1" applyProtection="1">
      <alignment horizontal="center" vertical="center"/>
    </xf>
    <xf numFmtId="0" fontId="17" fillId="0" borderId="4" xfId="50" applyNumberFormat="1" applyFont="1" applyFill="1" applyBorder="1" applyAlignment="1" applyProtection="1">
      <alignment horizontal="center" vertical="center"/>
    </xf>
    <xf numFmtId="0" fontId="22" fillId="0" borderId="6" xfId="0" applyFont="1" applyFill="1" applyBorder="1" applyAlignment="1">
      <alignment horizontal="center" vertical="center"/>
    </xf>
    <xf numFmtId="43" fontId="17" fillId="0" borderId="6" xfId="50" applyNumberFormat="1" applyFont="1" applyFill="1" applyBorder="1" applyAlignment="1" applyProtection="1">
      <alignment horizontal="center" vertical="center"/>
    </xf>
    <xf numFmtId="0" fontId="24" fillId="0" borderId="6" xfId="0" applyFont="1" applyFill="1" applyBorder="1" applyAlignment="1">
      <alignment horizontal="left" vertical="center"/>
    </xf>
    <xf numFmtId="0" fontId="24" fillId="0" borderId="6" xfId="0" applyFont="1" applyFill="1" applyBorder="1" applyAlignment="1">
      <alignment vertical="center"/>
    </xf>
    <xf numFmtId="43" fontId="23" fillId="0" borderId="1" xfId="0" applyNumberFormat="1" applyFont="1" applyFill="1" applyBorder="1" applyAlignment="1">
      <alignment horizontal="right" vertical="center" wrapText="1"/>
    </xf>
    <xf numFmtId="0" fontId="25" fillId="0" borderId="6" xfId="0" applyFont="1" applyFill="1" applyBorder="1" applyAlignment="1">
      <alignment horizontal="left" vertical="center" wrapText="1"/>
    </xf>
    <xf numFmtId="0" fontId="25" fillId="0" borderId="6" xfId="0" applyFont="1" applyFill="1" applyBorder="1" applyAlignment="1">
      <alignment vertical="center" wrapText="1"/>
    </xf>
    <xf numFmtId="0" fontId="26" fillId="0" borderId="0" xfId="50" applyNumberFormat="1" applyFont="1" applyFill="1" applyAlignment="1" applyProtection="1">
      <alignment horizontal="left" vertical="center"/>
    </xf>
    <xf numFmtId="0" fontId="32" fillId="0" borderId="0" xfId="50" applyFont="1" applyFill="1" applyAlignment="1">
      <alignment horizontal="centerContinuous"/>
    </xf>
    <xf numFmtId="0" fontId="31" fillId="0" borderId="0" xfId="50" applyFont="1" applyFill="1" applyAlignment="1">
      <alignment horizontal="centerContinuous"/>
    </xf>
    <xf numFmtId="0" fontId="29" fillId="0" borderId="0" xfId="50" applyFont="1"/>
    <xf numFmtId="0" fontId="17" fillId="0" borderId="14" xfId="50" applyNumberFormat="1" applyFont="1" applyFill="1" applyBorder="1" applyAlignment="1" applyProtection="1">
      <alignment horizontal="center" vertical="center" wrapText="1"/>
    </xf>
    <xf numFmtId="0" fontId="17" fillId="0" borderId="15" xfId="50" applyNumberFormat="1" applyFont="1" applyFill="1" applyBorder="1" applyAlignment="1" applyProtection="1">
      <alignment horizontal="center" vertical="center"/>
    </xf>
    <xf numFmtId="0" fontId="17" fillId="0" borderId="4" xfId="50" applyNumberFormat="1" applyFont="1" applyFill="1" applyBorder="1" applyAlignment="1" applyProtection="1">
      <alignment horizontal="center" vertical="center" wrapText="1"/>
    </xf>
    <xf numFmtId="4" fontId="18" fillId="0" borderId="6" xfId="50" applyNumberFormat="1" applyFont="1" applyFill="1" applyBorder="1" applyAlignment="1" applyProtection="1"/>
    <xf numFmtId="4" fontId="18" fillId="0" borderId="11" xfId="50" applyNumberFormat="1" applyFont="1" applyFill="1" applyBorder="1" applyAlignment="1" applyProtection="1"/>
    <xf numFmtId="4" fontId="27" fillId="0" borderId="1" xfId="0" applyNumberFormat="1" applyFont="1" applyFill="1" applyBorder="1" applyAlignment="1">
      <alignment horizontal="center" vertical="center" wrapText="1"/>
    </xf>
    <xf numFmtId="0" fontId="28" fillId="0" borderId="0" xfId="50" applyFont="1" applyAlignment="1">
      <alignment horizontal="center" vertical="center"/>
    </xf>
    <xf numFmtId="0" fontId="28" fillId="0" borderId="0" xfId="50" applyFont="1" applyAlignment="1">
      <alignment horizontal="right" vertical="center"/>
    </xf>
    <xf numFmtId="0" fontId="33" fillId="0" borderId="0" xfId="50" applyNumberFormat="1" applyFont="1" applyFill="1" applyAlignment="1" applyProtection="1">
      <alignment horizontal="center"/>
    </xf>
    <xf numFmtId="0" fontId="31" fillId="0" borderId="0" xfId="50" applyNumberFormat="1" applyFont="1" applyFill="1" applyAlignment="1" applyProtection="1">
      <alignment horizontal="centerContinuous"/>
    </xf>
    <xf numFmtId="0" fontId="18" fillId="0" borderId="0" xfId="50" applyFont="1" applyAlignment="1">
      <alignment horizontal="right" vertical="center"/>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34" fillId="0" borderId="0" xfId="50" applyNumberFormat="1" applyFont="1" applyFill="1" applyAlignment="1" applyProtection="1">
      <alignment horizontal="center"/>
    </xf>
    <xf numFmtId="0" fontId="18" fillId="0" borderId="0" xfId="50" applyNumberFormat="1" applyFont="1" applyFill="1" applyAlignment="1" applyProtection="1">
      <alignment horizontal="right"/>
    </xf>
    <xf numFmtId="0" fontId="22" fillId="0" borderId="1" xfId="0" applyFont="1" applyFill="1" applyBorder="1" applyAlignment="1">
      <alignment horizontal="center" vertical="center" wrapText="1"/>
    </xf>
    <xf numFmtId="0" fontId="18" fillId="0" borderId="0" xfId="50" applyFont="1" applyAlignment="1">
      <alignment horizontal="left"/>
    </xf>
    <xf numFmtId="0" fontId="29" fillId="0" borderId="0" xfId="49" applyFont="1"/>
    <xf numFmtId="0" fontId="19" fillId="0" borderId="0" xfId="49" applyAlignment="1">
      <alignment wrapText="1"/>
    </xf>
    <xf numFmtId="0" fontId="19" fillId="0" borderId="0" xfId="49"/>
    <xf numFmtId="0" fontId="29" fillId="0" borderId="0" xfId="49" applyFont="1" applyAlignment="1">
      <alignment wrapText="1"/>
    </xf>
    <xf numFmtId="0" fontId="20" fillId="0" borderId="0" xfId="49" applyNumberFormat="1" applyFont="1" applyFill="1" applyAlignment="1" applyProtection="1">
      <alignment horizontal="center"/>
    </xf>
    <xf numFmtId="0" fontId="3" fillId="0" borderId="0" xfId="49" applyNumberFormat="1" applyFont="1" applyFill="1" applyAlignment="1" applyProtection="1">
      <alignment horizontal="center"/>
    </xf>
    <xf numFmtId="0" fontId="29" fillId="0" borderId="0" xfId="49" applyFont="1" applyFill="1" applyAlignment="1">
      <alignment wrapText="1"/>
    </xf>
    <xf numFmtId="0" fontId="18" fillId="0" borderId="0" xfId="49" applyFont="1" applyFill="1" applyAlignment="1">
      <alignment wrapText="1"/>
    </xf>
    <xf numFmtId="0" fontId="18" fillId="0" borderId="0" xfId="49" applyFont="1" applyAlignment="1">
      <alignment wrapText="1"/>
    </xf>
    <xf numFmtId="0" fontId="18" fillId="0" borderId="0" xfId="49" applyNumberFormat="1" applyFont="1" applyFill="1" applyAlignment="1" applyProtection="1">
      <alignment horizontal="right"/>
    </xf>
    <xf numFmtId="0" fontId="17" fillId="0" borderId="6" xfId="49" applyNumberFormat="1" applyFont="1" applyFill="1" applyBorder="1" applyAlignment="1" applyProtection="1">
      <alignment horizontal="center" vertical="center" wrapText="1"/>
    </xf>
    <xf numFmtId="0" fontId="17" fillId="0" borderId="5" xfId="49" applyNumberFormat="1" applyFont="1" applyFill="1" applyBorder="1" applyAlignment="1" applyProtection="1">
      <alignment horizontal="center" vertical="center" wrapText="1"/>
    </xf>
    <xf numFmtId="0" fontId="18" fillId="0" borderId="5" xfId="49" applyFont="1" applyBorder="1" applyAlignment="1">
      <alignment horizontal="center" vertical="center"/>
    </xf>
    <xf numFmtId="4" fontId="18" fillId="0" borderId="5" xfId="49" applyNumberFormat="1" applyFont="1" applyBorder="1" applyAlignment="1">
      <alignment horizontal="left" vertical="center"/>
    </xf>
    <xf numFmtId="0" fontId="18" fillId="0" borderId="11" xfId="49" applyFont="1" applyFill="1" applyBorder="1" applyAlignment="1">
      <alignment horizontal="left" vertical="center"/>
    </xf>
    <xf numFmtId="4" fontId="18" fillId="0" borderId="6" xfId="49" applyNumberFormat="1" applyFont="1" applyBorder="1" applyAlignment="1">
      <alignment horizontal="right" vertical="center" wrapText="1"/>
    </xf>
    <xf numFmtId="4" fontId="18" fillId="0" borderId="6" xfId="49" applyNumberFormat="1" applyFont="1" applyFill="1" applyBorder="1" applyAlignment="1" applyProtection="1">
      <alignment horizontal="right" vertical="center" wrapText="1"/>
    </xf>
    <xf numFmtId="0" fontId="18" fillId="0" borderId="11" xfId="49" applyFont="1" applyBorder="1" applyAlignment="1">
      <alignment horizontal="left" vertical="center"/>
    </xf>
    <xf numFmtId="4" fontId="18" fillId="0" borderId="5" xfId="49" applyNumberFormat="1" applyFont="1" applyFill="1" applyBorder="1" applyAlignment="1" applyProtection="1">
      <alignment horizontal="right" vertical="center" wrapText="1"/>
    </xf>
    <xf numFmtId="0" fontId="18" fillId="0" borderId="6" xfId="49" applyFont="1" applyBorder="1" applyAlignment="1">
      <alignment horizontal="center" vertical="center"/>
    </xf>
    <xf numFmtId="4" fontId="18" fillId="0" borderId="6" xfId="49" applyNumberFormat="1" applyFont="1" applyBorder="1" applyAlignment="1">
      <alignment horizontal="center" vertical="center"/>
    </xf>
    <xf numFmtId="4" fontId="18" fillId="0" borderId="6" xfId="49" applyNumberFormat="1" applyFont="1" applyFill="1" applyBorder="1" applyAlignment="1" applyProtection="1">
      <alignment horizontal="right" vertical="center"/>
    </xf>
    <xf numFmtId="4" fontId="18" fillId="0" borderId="6" xfId="49" applyNumberFormat="1" applyFont="1" applyBorder="1" applyAlignment="1">
      <alignment horizontal="right" vertical="center"/>
    </xf>
    <xf numFmtId="4" fontId="18" fillId="0" borderId="6" xfId="49" applyNumberFormat="1" applyFont="1" applyFill="1" applyBorder="1" applyAlignment="1">
      <alignment horizontal="right" vertical="center"/>
    </xf>
    <xf numFmtId="4" fontId="18" fillId="0" borderId="6" xfId="49" applyNumberFormat="1" applyFont="1" applyFill="1" applyBorder="1" applyAlignment="1">
      <alignment horizontal="center" vertical="center"/>
    </xf>
    <xf numFmtId="0" fontId="19" fillId="0" borderId="16" xfId="49" applyBorder="1" applyAlignment="1">
      <alignment wrapText="1"/>
    </xf>
    <xf numFmtId="0" fontId="20" fillId="0" borderId="0" xfId="49" applyNumberFormat="1" applyFont="1" applyFill="1" applyAlignment="1" applyProtection="1"/>
    <xf numFmtId="0" fontId="0" fillId="0" borderId="0" xfId="0" applyFont="1" applyFill="1" applyAlignment="1">
      <alignment horizontal="left" vertical="center"/>
    </xf>
    <xf numFmtId="0" fontId="29" fillId="0" borderId="0" xfId="49" applyFont="1" applyFill="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26"/>
  <sheetViews>
    <sheetView showGridLines="0" showZeros="0" zoomScaleSheetLayoutView="60" workbookViewId="0">
      <selection activeCell="E9" sqref="E9"/>
    </sheetView>
  </sheetViews>
  <sheetFormatPr defaultColWidth="6.875" defaultRowHeight="20.1" customHeight="1"/>
  <cols>
    <col min="1" max="1" width="22.875" style="146" customWidth="1"/>
    <col min="2" max="2" width="19" style="146" customWidth="1"/>
    <col min="3" max="3" width="20.5" style="146" customWidth="1"/>
    <col min="4" max="7" width="19" style="146" customWidth="1"/>
    <col min="8" max="16384" width="6.875" style="147"/>
  </cols>
  <sheetData>
    <row r="1" s="145" customFormat="1" customHeight="1" spans="1:7">
      <c r="A1" s="13" t="s">
        <v>0</v>
      </c>
      <c r="B1" s="148"/>
      <c r="C1" s="148"/>
      <c r="D1" s="148"/>
      <c r="E1" s="148"/>
      <c r="F1" s="148"/>
      <c r="G1" s="148"/>
    </row>
    <row r="2" s="145" customFormat="1" ht="38.25" customHeight="1" spans="1:15">
      <c r="A2" s="149" t="s">
        <v>1</v>
      </c>
      <c r="B2" s="150"/>
      <c r="C2" s="150"/>
      <c r="D2" s="150"/>
      <c r="E2" s="150"/>
      <c r="F2" s="150"/>
      <c r="G2" s="150"/>
      <c r="I2" s="171"/>
      <c r="J2" s="171"/>
      <c r="K2" s="171"/>
      <c r="L2" s="171"/>
      <c r="M2" s="171"/>
      <c r="N2" s="171"/>
      <c r="O2" s="171"/>
    </row>
    <row r="3" s="145" customFormat="1" customHeight="1" spans="1:7">
      <c r="A3" s="151"/>
      <c r="B3" s="148"/>
      <c r="C3" s="148"/>
      <c r="D3" s="148"/>
      <c r="E3" s="148"/>
      <c r="F3" s="148"/>
      <c r="G3" s="148"/>
    </row>
    <row r="4" s="145" customFormat="1" customHeight="1" spans="1:7">
      <c r="A4" s="152"/>
      <c r="B4" s="153"/>
      <c r="C4" s="153"/>
      <c r="D4" s="153"/>
      <c r="E4" s="153"/>
      <c r="F4" s="153"/>
      <c r="G4" s="154" t="s">
        <v>2</v>
      </c>
    </row>
    <row r="5" s="145" customFormat="1" customHeight="1" spans="1:7">
      <c r="A5" s="155" t="s">
        <v>3</v>
      </c>
      <c r="B5" s="155"/>
      <c r="C5" s="155" t="s">
        <v>4</v>
      </c>
      <c r="D5" s="155"/>
      <c r="E5" s="155"/>
      <c r="F5" s="155"/>
      <c r="G5" s="155"/>
    </row>
    <row r="6" s="145" customFormat="1" ht="45" customHeight="1" spans="1:7">
      <c r="A6" s="156" t="s">
        <v>5</v>
      </c>
      <c r="B6" s="156" t="s">
        <v>6</v>
      </c>
      <c r="C6" s="156" t="s">
        <v>5</v>
      </c>
      <c r="D6" s="156" t="s">
        <v>7</v>
      </c>
      <c r="E6" s="156" t="s">
        <v>8</v>
      </c>
      <c r="F6" s="156" t="s">
        <v>9</v>
      </c>
      <c r="G6" s="156" t="s">
        <v>10</v>
      </c>
    </row>
    <row r="7" s="145" customFormat="1" customHeight="1" spans="1:9">
      <c r="A7" s="157" t="s">
        <v>11</v>
      </c>
      <c r="B7" s="58">
        <f>B8+B9+B10</f>
        <v>7634.89</v>
      </c>
      <c r="C7" s="158" t="s">
        <v>12</v>
      </c>
      <c r="D7" s="58">
        <f t="shared" ref="D7:D14" si="0">E7+F7+G7</f>
        <v>51367.49</v>
      </c>
      <c r="E7" s="58">
        <f>SUM(E8:E14)</f>
        <v>45427.83</v>
      </c>
      <c r="F7" s="58">
        <f>SUM(F8:F14)</f>
        <v>5939.66</v>
      </c>
      <c r="G7" s="58"/>
      <c r="I7" s="172"/>
    </row>
    <row r="8" s="145" customFormat="1" customHeight="1" spans="1:9">
      <c r="A8" s="159" t="s">
        <v>13</v>
      </c>
      <c r="B8" s="77">
        <v>1906.53</v>
      </c>
      <c r="C8" s="62" t="s">
        <v>14</v>
      </c>
      <c r="D8" s="58">
        <f t="shared" si="0"/>
        <v>0</v>
      </c>
      <c r="E8" s="77">
        <v>0</v>
      </c>
      <c r="F8" s="160">
        <v>0</v>
      </c>
      <c r="G8" s="160"/>
      <c r="I8" s="172"/>
    </row>
    <row r="9" s="145" customFormat="1" customHeight="1" spans="1:9">
      <c r="A9" s="159" t="s">
        <v>15</v>
      </c>
      <c r="B9" s="161">
        <v>5728.36</v>
      </c>
      <c r="C9" s="62" t="s">
        <v>16</v>
      </c>
      <c r="D9" s="58">
        <f t="shared" si="0"/>
        <v>123.53</v>
      </c>
      <c r="E9" s="77">
        <v>123.53</v>
      </c>
      <c r="F9" s="160">
        <v>0</v>
      </c>
      <c r="G9" s="160"/>
      <c r="I9" s="172"/>
    </row>
    <row r="10" s="145" customFormat="1" customHeight="1" spans="1:9">
      <c r="A10" s="162" t="s">
        <v>17</v>
      </c>
      <c r="B10" s="163">
        <v>0</v>
      </c>
      <c r="C10" s="62" t="s">
        <v>18</v>
      </c>
      <c r="D10" s="58">
        <f t="shared" si="0"/>
        <v>25.84</v>
      </c>
      <c r="E10" s="77">
        <v>25.84</v>
      </c>
      <c r="F10" s="160">
        <v>0</v>
      </c>
      <c r="G10" s="160"/>
      <c r="I10" s="172"/>
    </row>
    <row r="11" s="145" customFormat="1" customHeight="1" spans="1:9">
      <c r="A11" s="164" t="s">
        <v>19</v>
      </c>
      <c r="B11" s="58">
        <f>B12+B13+B14</f>
        <v>43732.6</v>
      </c>
      <c r="C11" s="62" t="s">
        <v>20</v>
      </c>
      <c r="D11" s="58">
        <f t="shared" si="0"/>
        <v>500</v>
      </c>
      <c r="E11" s="77">
        <v>500</v>
      </c>
      <c r="F11" s="160">
        <v>0</v>
      </c>
      <c r="G11" s="160"/>
      <c r="I11" s="172"/>
    </row>
    <row r="12" s="145" customFormat="1" customHeight="1" spans="1:9">
      <c r="A12" s="162" t="s">
        <v>13</v>
      </c>
      <c r="B12" s="77">
        <v>43521.3</v>
      </c>
      <c r="C12" s="97" t="s">
        <v>21</v>
      </c>
      <c r="D12" s="58">
        <f t="shared" si="0"/>
        <v>5364.36</v>
      </c>
      <c r="E12" s="77">
        <v>0</v>
      </c>
      <c r="F12" s="160">
        <v>5364.36</v>
      </c>
      <c r="G12" s="160"/>
      <c r="I12" s="172"/>
    </row>
    <row r="13" s="145" customFormat="1" customHeight="1" spans="1:9">
      <c r="A13" s="162" t="s">
        <v>15</v>
      </c>
      <c r="B13" s="161">
        <v>211.3</v>
      </c>
      <c r="C13" s="97" t="s">
        <v>22</v>
      </c>
      <c r="D13" s="58">
        <f t="shared" si="0"/>
        <v>45323.37</v>
      </c>
      <c r="E13" s="77">
        <v>44748.07</v>
      </c>
      <c r="F13" s="160">
        <v>575.3</v>
      </c>
      <c r="G13" s="160"/>
      <c r="I13" s="172"/>
    </row>
    <row r="14" s="145" customFormat="1" customHeight="1" spans="1:13">
      <c r="A14" s="159" t="s">
        <v>17</v>
      </c>
      <c r="B14" s="163"/>
      <c r="C14" s="97" t="s">
        <v>23</v>
      </c>
      <c r="D14" s="58">
        <f t="shared" si="0"/>
        <v>30.39</v>
      </c>
      <c r="E14" s="77">
        <v>30.39</v>
      </c>
      <c r="F14" s="160">
        <v>0</v>
      </c>
      <c r="G14" s="160"/>
      <c r="I14" s="172"/>
      <c r="M14" s="173"/>
    </row>
    <row r="15" s="145" customFormat="1" customHeight="1" spans="1:9">
      <c r="A15" s="164"/>
      <c r="B15" s="165"/>
      <c r="C15" s="165" t="s">
        <v>24</v>
      </c>
      <c r="D15" s="166">
        <v>0</v>
      </c>
      <c r="E15" s="166">
        <v>0</v>
      </c>
      <c r="F15" s="166">
        <v>0</v>
      </c>
      <c r="G15" s="167"/>
      <c r="I15" s="172"/>
    </row>
    <row r="16" s="145" customFormat="1" customHeight="1" spans="1:9">
      <c r="A16" s="164"/>
      <c r="B16" s="165"/>
      <c r="C16" s="165"/>
      <c r="D16" s="167"/>
      <c r="E16" s="167"/>
      <c r="F16" s="167"/>
      <c r="G16" s="168"/>
      <c r="I16" s="172"/>
    </row>
    <row r="17" s="145" customFormat="1" customHeight="1" spans="1:9">
      <c r="A17" s="164" t="s">
        <v>25</v>
      </c>
      <c r="B17" s="58">
        <f>B7+B11</f>
        <v>51367.49</v>
      </c>
      <c r="C17" s="169" t="s">
        <v>26</v>
      </c>
      <c r="D17" s="58">
        <f t="shared" ref="D17:F17" si="1">D7+D15</f>
        <v>51367.49</v>
      </c>
      <c r="E17" s="58">
        <f t="shared" si="1"/>
        <v>45427.83</v>
      </c>
      <c r="F17" s="58">
        <f t="shared" si="1"/>
        <v>5939.66</v>
      </c>
      <c r="G17" s="58"/>
      <c r="I17" s="172"/>
    </row>
    <row r="18" customHeight="1" spans="1:9">
      <c r="A18" s="170"/>
      <c r="B18" s="170"/>
      <c r="C18" s="170"/>
      <c r="D18" s="170"/>
      <c r="E18" s="170"/>
      <c r="F18" s="170"/>
      <c r="I18" s="172"/>
    </row>
    <row r="19" customHeight="1" spans="9:9">
      <c r="I19" s="172"/>
    </row>
    <row r="20" customHeight="1" spans="9:9">
      <c r="I20" s="172"/>
    </row>
    <row r="21" customHeight="1" spans="9:9">
      <c r="I21" s="172"/>
    </row>
    <row r="22" customHeight="1" spans="9:9">
      <c r="I22" s="172"/>
    </row>
    <row r="23" customHeight="1" spans="9:9">
      <c r="I23" s="172"/>
    </row>
    <row r="24" customHeight="1" spans="9:9">
      <c r="I24" s="172"/>
    </row>
    <row r="25" customHeight="1" spans="9:9">
      <c r="I25" s="172"/>
    </row>
    <row r="26" customHeight="1" spans="9:9">
      <c r="I26" s="172"/>
    </row>
  </sheetData>
  <mergeCells count="3">
    <mergeCell ref="A2:G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L19"/>
  <sheetViews>
    <sheetView tabSelected="1" zoomScaleSheetLayoutView="60" workbookViewId="0">
      <selection activeCell="A1" sqref="$A1:$XFD1048576"/>
    </sheetView>
  </sheetViews>
  <sheetFormatPr defaultColWidth="1.125" defaultRowHeight="12.75"/>
  <cols>
    <col min="1" max="1" width="13.625" style="14" customWidth="1"/>
    <col min="2" max="2" width="21.125" style="14" customWidth="1"/>
    <col min="3" max="3" width="19.5" style="14" customWidth="1"/>
    <col min="4" max="4" width="16" style="14" customWidth="1"/>
    <col min="5" max="5" width="16.625" style="14" customWidth="1"/>
    <col min="6" max="6" width="15.875" style="14" customWidth="1"/>
    <col min="7" max="7" width="9.625" style="14" customWidth="1"/>
    <col min="8" max="8" width="12.125" style="14" customWidth="1"/>
    <col min="9" max="9" width="13" style="14" customWidth="1"/>
    <col min="10" max="10" width="9.75" style="14" customWidth="1"/>
    <col min="11" max="11" width="10.375" style="14" customWidth="1"/>
    <col min="12" max="32" width="9" style="14" customWidth="1"/>
    <col min="33" max="224" width="1.125" style="14" customWidth="1"/>
    <col min="225" max="255" width="9" style="14" customWidth="1"/>
    <col min="256" max="16384" width="1.125" style="14"/>
  </cols>
  <sheetData>
    <row r="1" s="14" customFormat="1" ht="21" customHeight="1" spans="1:1">
      <c r="A1" s="16" t="s">
        <v>239</v>
      </c>
    </row>
    <row r="2" s="15" customFormat="1" ht="30" customHeight="1" spans="1:11">
      <c r="A2" s="17" t="s">
        <v>240</v>
      </c>
      <c r="B2" s="17"/>
      <c r="C2" s="17"/>
      <c r="D2" s="17"/>
      <c r="E2" s="17"/>
      <c r="F2" s="17"/>
      <c r="G2" s="17"/>
      <c r="H2" s="17"/>
      <c r="I2" s="17"/>
      <c r="J2" s="17"/>
      <c r="K2" s="17"/>
    </row>
    <row r="3" s="15" customFormat="1" ht="30" customHeight="1" spans="1:12">
      <c r="A3" s="18" t="s">
        <v>241</v>
      </c>
      <c r="B3" s="19"/>
      <c r="C3" s="19"/>
      <c r="D3" s="19"/>
      <c r="E3" s="19"/>
      <c r="F3" s="19"/>
      <c r="G3" s="19"/>
      <c r="H3" s="19"/>
      <c r="I3" s="19"/>
      <c r="J3" s="19"/>
      <c r="K3" s="19"/>
      <c r="L3" s="33"/>
    </row>
    <row r="4" s="15" customFormat="1" ht="30" customHeight="1" spans="1:12">
      <c r="A4" s="20" t="s">
        <v>242</v>
      </c>
      <c r="B4" s="20"/>
      <c r="C4" s="21" t="s">
        <v>243</v>
      </c>
      <c r="D4" s="18" t="s">
        <v>34</v>
      </c>
      <c r="E4" s="18"/>
      <c r="F4" s="18"/>
      <c r="G4" s="18"/>
      <c r="H4" s="20" t="s">
        <v>35</v>
      </c>
      <c r="I4" s="20"/>
      <c r="J4" s="20"/>
      <c r="K4" s="20"/>
      <c r="L4" s="33"/>
    </row>
    <row r="5" s="15" customFormat="1" ht="30" customHeight="1" spans="1:11">
      <c r="A5" s="20"/>
      <c r="B5" s="20"/>
      <c r="C5" s="21"/>
      <c r="D5" s="20" t="s">
        <v>7</v>
      </c>
      <c r="E5" s="20" t="s">
        <v>244</v>
      </c>
      <c r="F5" s="20" t="s">
        <v>245</v>
      </c>
      <c r="G5" s="20" t="s">
        <v>246</v>
      </c>
      <c r="H5" s="20" t="s">
        <v>7</v>
      </c>
      <c r="I5" s="20" t="s">
        <v>244</v>
      </c>
      <c r="J5" s="20" t="s">
        <v>245</v>
      </c>
      <c r="K5" s="20" t="s">
        <v>246</v>
      </c>
    </row>
    <row r="6" s="15" customFormat="1" ht="30" customHeight="1" spans="1:11">
      <c r="A6" s="20"/>
      <c r="B6" s="20"/>
      <c r="C6" s="22"/>
      <c r="D6" s="23"/>
      <c r="E6" s="23"/>
      <c r="F6" s="23"/>
      <c r="G6" s="23"/>
      <c r="H6" s="23"/>
      <c r="I6" s="34"/>
      <c r="J6" s="23"/>
      <c r="K6" s="23"/>
    </row>
    <row r="7" s="15" customFormat="1" ht="84" customHeight="1" spans="1:11">
      <c r="A7" s="24" t="s">
        <v>247</v>
      </c>
      <c r="B7" s="25" t="s">
        <v>248</v>
      </c>
      <c r="C7" s="26"/>
      <c r="D7" s="26"/>
      <c r="E7" s="26"/>
      <c r="F7" s="26"/>
      <c r="G7" s="26"/>
      <c r="H7" s="26"/>
      <c r="I7" s="26"/>
      <c r="J7" s="26"/>
      <c r="K7" s="26"/>
    </row>
    <row r="8" s="15" customFormat="1" ht="30" customHeight="1" spans="1:11">
      <c r="A8" s="24"/>
      <c r="B8" s="18" t="s">
        <v>249</v>
      </c>
      <c r="C8" s="18"/>
      <c r="D8" s="18"/>
      <c r="E8" s="18"/>
      <c r="F8" s="18"/>
      <c r="G8" s="18"/>
      <c r="H8" s="18"/>
      <c r="I8" s="18"/>
      <c r="J8" s="18"/>
      <c r="K8" s="18"/>
    </row>
    <row r="9" s="15" customFormat="1" ht="30" customHeight="1" spans="1:11">
      <c r="A9" s="24"/>
      <c r="B9" s="27" t="s">
        <v>250</v>
      </c>
      <c r="C9" s="27" t="s">
        <v>251</v>
      </c>
      <c r="D9" s="27" t="s">
        <v>252</v>
      </c>
      <c r="E9" s="27"/>
      <c r="F9" s="27" t="s">
        <v>253</v>
      </c>
      <c r="G9" s="27"/>
      <c r="H9" s="27" t="s">
        <v>254</v>
      </c>
      <c r="I9" s="27" t="s">
        <v>255</v>
      </c>
      <c r="J9" s="27" t="s">
        <v>256</v>
      </c>
      <c r="K9" s="27"/>
    </row>
    <row r="10" s="15" customFormat="1" ht="30" customHeight="1" spans="1:11">
      <c r="A10" s="28"/>
      <c r="B10" s="29"/>
      <c r="C10" s="30"/>
      <c r="D10" s="30"/>
      <c r="E10" s="31"/>
      <c r="F10" s="29"/>
      <c r="G10" s="31"/>
      <c r="H10" s="29"/>
      <c r="I10" s="35"/>
      <c r="J10" s="30"/>
      <c r="K10" s="30"/>
    </row>
    <row r="11" s="15" customFormat="1" ht="30" customHeight="1" spans="1:11">
      <c r="A11" s="28"/>
      <c r="B11" s="29"/>
      <c r="C11" s="30"/>
      <c r="D11" s="30"/>
      <c r="E11" s="31"/>
      <c r="F11" s="29"/>
      <c r="G11" s="31"/>
      <c r="H11" s="29"/>
      <c r="I11" s="35"/>
      <c r="J11" s="30"/>
      <c r="K11" s="30"/>
    </row>
    <row r="12" s="15" customFormat="1" ht="30" customHeight="1" spans="1:11">
      <c r="A12" s="28"/>
      <c r="B12" s="29"/>
      <c r="C12" s="30"/>
      <c r="D12" s="30"/>
      <c r="E12" s="31"/>
      <c r="F12" s="29"/>
      <c r="G12" s="31"/>
      <c r="H12" s="29"/>
      <c r="I12" s="35"/>
      <c r="J12" s="30"/>
      <c r="K12" s="30"/>
    </row>
    <row r="13" s="15" customFormat="1" ht="30" customHeight="1" spans="1:11">
      <c r="A13" s="28"/>
      <c r="B13" s="29"/>
      <c r="C13" s="30"/>
      <c r="D13" s="30"/>
      <c r="E13" s="31"/>
      <c r="F13" s="29"/>
      <c r="G13" s="31"/>
      <c r="H13" s="29"/>
      <c r="I13" s="35"/>
      <c r="J13" s="30"/>
      <c r="K13" s="30"/>
    </row>
    <row r="14" s="15" customFormat="1" ht="30" customHeight="1" spans="1:11">
      <c r="A14" s="28"/>
      <c r="B14" s="29"/>
      <c r="C14" s="30"/>
      <c r="D14" s="30"/>
      <c r="E14" s="31"/>
      <c r="F14" s="29"/>
      <c r="G14" s="31"/>
      <c r="H14" s="29"/>
      <c r="I14" s="35"/>
      <c r="J14" s="30"/>
      <c r="K14" s="30"/>
    </row>
    <row r="15" s="15" customFormat="1" ht="73.5" customHeight="1" spans="1:11">
      <c r="A15" s="25" t="s">
        <v>257</v>
      </c>
      <c r="B15" s="26" t="s">
        <v>258</v>
      </c>
      <c r="C15" s="26"/>
      <c r="D15" s="26"/>
      <c r="E15" s="26"/>
      <c r="F15" s="26"/>
      <c r="G15" s="26"/>
      <c r="H15" s="26"/>
      <c r="I15" s="26"/>
      <c r="J15" s="26"/>
      <c r="K15" s="26"/>
    </row>
    <row r="16" s="14" customFormat="1" customHeight="1" spans="2:6">
      <c r="B16" s="32"/>
      <c r="C16" s="32"/>
      <c r="D16" s="32"/>
      <c r="E16" s="32"/>
      <c r="F16" s="32"/>
    </row>
    <row r="17" s="14" customFormat="1" customHeight="1" spans="2:6">
      <c r="B17" s="32"/>
      <c r="C17" s="32"/>
      <c r="D17" s="32"/>
      <c r="E17" s="32"/>
      <c r="F17" s="32"/>
    </row>
    <row r="18" s="14" customFormat="1" customHeight="1" spans="2:6">
      <c r="B18" s="32"/>
      <c r="C18" s="32"/>
      <c r="D18" s="32"/>
      <c r="E18" s="32"/>
      <c r="F18" s="32"/>
    </row>
    <row r="19" s="14" customFormat="1" customHeight="1" spans="2:6">
      <c r="B19" s="32"/>
      <c r="C19" s="32"/>
      <c r="D19" s="32"/>
      <c r="E19" s="32"/>
      <c r="F19" s="32"/>
    </row>
  </sheetData>
  <mergeCells count="28">
    <mergeCell ref="A2:K2"/>
    <mergeCell ref="B3:K3"/>
    <mergeCell ref="D4:G4"/>
    <mergeCell ref="H4:K4"/>
    <mergeCell ref="C7:K7"/>
    <mergeCell ref="B8:K8"/>
    <mergeCell ref="D9:E9"/>
    <mergeCell ref="F9:G9"/>
    <mergeCell ref="J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B15:K15"/>
    <mergeCell ref="A7:A14"/>
    <mergeCell ref="C4:C5"/>
    <mergeCell ref="A4:B6"/>
  </mergeCells>
  <printOptions horizontalCentered="1"/>
  <pageMargins left="0.708661417322835" right="0.708661417322835" top="0.748031496062992" bottom="0.748031496062992" header="0.31496062992126" footer="0.31496062992126"/>
  <pageSetup paperSize="9" scale="84"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Y751"/>
  <sheetViews>
    <sheetView zoomScaleSheetLayoutView="60" topLeftCell="A274" workbookViewId="0">
      <selection activeCell="B310" sqref="B310:D312"/>
    </sheetView>
  </sheetViews>
  <sheetFormatPr defaultColWidth="9" defaultRowHeight="14.2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s="1" customFormat="1" ht="24.75" customHeight="1" spans="1:1">
      <c r="A1" s="2" t="s">
        <v>259</v>
      </c>
    </row>
    <row r="2" ht="33" customHeight="1" spans="1:9">
      <c r="A2" s="3" t="s">
        <v>260</v>
      </c>
      <c r="B2" s="3"/>
      <c r="C2" s="3"/>
      <c r="D2" s="3"/>
      <c r="E2" s="3"/>
      <c r="F2" s="3"/>
      <c r="G2" s="3"/>
      <c r="H2" s="3"/>
      <c r="I2" s="3"/>
    </row>
    <row r="3" spans="1:9">
      <c r="A3" s="4" t="s">
        <v>2</v>
      </c>
      <c r="B3" s="4"/>
      <c r="C3" s="4"/>
      <c r="D3" s="4"/>
      <c r="E3" s="4"/>
      <c r="F3" s="4"/>
      <c r="G3" s="4"/>
      <c r="H3" s="4"/>
      <c r="I3" s="4"/>
    </row>
    <row r="4" spans="1:9">
      <c r="A4" s="5" t="s">
        <v>261</v>
      </c>
      <c r="B4" s="6" t="s">
        <v>262</v>
      </c>
      <c r="C4" s="6"/>
      <c r="D4" s="6"/>
      <c r="E4" s="6"/>
      <c r="F4" s="5" t="s">
        <v>263</v>
      </c>
      <c r="G4" s="5" t="s">
        <v>264</v>
      </c>
      <c r="H4" s="5"/>
      <c r="I4" s="5"/>
    </row>
    <row r="5" spans="1:9">
      <c r="A5" s="5"/>
      <c r="B5" s="6"/>
      <c r="C5" s="6"/>
      <c r="D5" s="6"/>
      <c r="E5" s="6"/>
      <c r="F5" s="5"/>
      <c r="G5" s="5"/>
      <c r="H5" s="5"/>
      <c r="I5" s="5"/>
    </row>
    <row r="6" ht="21.75" customHeight="1" spans="1:9">
      <c r="A6" s="5" t="s">
        <v>265</v>
      </c>
      <c r="B6" s="6" t="s">
        <v>266</v>
      </c>
      <c r="C6" s="6"/>
      <c r="D6" s="6"/>
      <c r="E6" s="6"/>
      <c r="F6" s="6"/>
      <c r="G6" s="6"/>
      <c r="H6" s="6"/>
      <c r="I6" s="6"/>
    </row>
    <row r="7" ht="19.5" customHeight="1" spans="1:9">
      <c r="A7" s="5" t="s">
        <v>267</v>
      </c>
      <c r="B7" s="5"/>
      <c r="C7" s="5"/>
      <c r="D7" s="5"/>
      <c r="E7" s="5" t="s">
        <v>268</v>
      </c>
      <c r="F7" s="5"/>
      <c r="G7" s="5" t="s">
        <v>269</v>
      </c>
      <c r="H7" s="5"/>
      <c r="I7" s="5"/>
    </row>
    <row r="8" ht="30.75" customHeight="1" spans="1:9">
      <c r="A8" s="5" t="s">
        <v>270</v>
      </c>
      <c r="B8" s="7">
        <v>29.7</v>
      </c>
      <c r="C8" s="7"/>
      <c r="D8" s="7"/>
      <c r="E8" s="5" t="s">
        <v>271</v>
      </c>
      <c r="F8" s="5"/>
      <c r="G8" s="7"/>
      <c r="H8" s="7"/>
      <c r="I8" s="7"/>
    </row>
    <row r="9" ht="30.75" customHeight="1" spans="1:9">
      <c r="A9" s="5"/>
      <c r="B9" s="7"/>
      <c r="C9" s="7"/>
      <c r="D9" s="7"/>
      <c r="E9" s="5" t="s">
        <v>272</v>
      </c>
      <c r="F9" s="5"/>
      <c r="G9" s="7">
        <v>29.7</v>
      </c>
      <c r="H9" s="7"/>
      <c r="I9" s="7"/>
    </row>
    <row r="10" ht="30.75" customHeight="1" spans="1:9">
      <c r="A10" s="5"/>
      <c r="B10" s="7"/>
      <c r="C10" s="7"/>
      <c r="D10" s="7"/>
      <c r="E10" s="5" t="s">
        <v>273</v>
      </c>
      <c r="F10" s="5"/>
      <c r="G10" s="7"/>
      <c r="H10" s="7"/>
      <c r="I10" s="7"/>
    </row>
    <row r="11" ht="30.75" customHeight="1" spans="1:9">
      <c r="A11" s="5" t="s">
        <v>274</v>
      </c>
      <c r="B11" s="6" t="s">
        <v>275</v>
      </c>
      <c r="C11" s="6"/>
      <c r="D11" s="6"/>
      <c r="E11" s="6"/>
      <c r="F11" s="6"/>
      <c r="G11" s="6"/>
      <c r="H11" s="6"/>
      <c r="I11" s="6"/>
    </row>
    <row r="12" ht="30.75" customHeight="1" spans="1:9">
      <c r="A12" s="5" t="s">
        <v>276</v>
      </c>
      <c r="B12" s="6"/>
      <c r="C12" s="6"/>
      <c r="D12" s="6"/>
      <c r="E12" s="6"/>
      <c r="F12" s="6"/>
      <c r="G12" s="6"/>
      <c r="H12" s="6"/>
      <c r="I12" s="6"/>
    </row>
    <row r="13" ht="30.75" customHeight="1" spans="1:9">
      <c r="A13" s="5" t="s">
        <v>277</v>
      </c>
      <c r="B13" s="6"/>
      <c r="C13" s="6"/>
      <c r="D13" s="6"/>
      <c r="E13" s="6"/>
      <c r="F13" s="6"/>
      <c r="G13" s="6"/>
      <c r="H13" s="6"/>
      <c r="I13" s="6"/>
    </row>
    <row r="14" ht="30.75" customHeight="1" spans="1:9">
      <c r="A14" s="5" t="s">
        <v>278</v>
      </c>
      <c r="B14" s="8" t="s">
        <v>279</v>
      </c>
      <c r="C14" s="8"/>
      <c r="D14" s="8"/>
      <c r="E14" s="8"/>
      <c r="F14" s="8"/>
      <c r="G14" s="8"/>
      <c r="H14" s="8"/>
      <c r="I14" s="8"/>
    </row>
    <row r="15" ht="30.75" customHeight="1" spans="1:9">
      <c r="A15" s="5"/>
      <c r="B15" s="8"/>
      <c r="C15" s="8"/>
      <c r="D15" s="8"/>
      <c r="E15" s="8"/>
      <c r="F15" s="8"/>
      <c r="G15" s="8"/>
      <c r="H15" s="8"/>
      <c r="I15" s="8"/>
    </row>
    <row r="16" ht="30.75" customHeight="1" spans="1:9">
      <c r="A16" s="5" t="s">
        <v>280</v>
      </c>
      <c r="B16" s="5" t="s">
        <v>250</v>
      </c>
      <c r="C16" s="5" t="s">
        <v>251</v>
      </c>
      <c r="D16" s="5" t="s">
        <v>281</v>
      </c>
      <c r="E16" s="5"/>
      <c r="F16" s="5" t="s">
        <v>282</v>
      </c>
      <c r="G16" s="5" t="s">
        <v>283</v>
      </c>
      <c r="H16" s="5" t="s">
        <v>284</v>
      </c>
      <c r="I16" s="5" t="s">
        <v>256</v>
      </c>
    </row>
    <row r="17" ht="30.75" customHeight="1" spans="1:9">
      <c r="A17" s="5"/>
      <c r="B17" s="5" t="s">
        <v>285</v>
      </c>
      <c r="C17" s="5" t="s">
        <v>286</v>
      </c>
      <c r="D17" s="5" t="s">
        <v>287</v>
      </c>
      <c r="E17" s="5"/>
      <c r="F17" s="5" t="s">
        <v>288</v>
      </c>
      <c r="G17" s="5">
        <v>2</v>
      </c>
      <c r="H17" s="5" t="s">
        <v>289</v>
      </c>
      <c r="I17" s="5">
        <v>20</v>
      </c>
    </row>
    <row r="18" ht="30.75" customHeight="1" spans="1:9">
      <c r="A18" s="5"/>
      <c r="B18" s="8" t="s">
        <v>285</v>
      </c>
      <c r="C18" s="8" t="s">
        <v>290</v>
      </c>
      <c r="D18" s="8" t="s">
        <v>291</v>
      </c>
      <c r="E18" s="8"/>
      <c r="F18" s="5" t="s">
        <v>292</v>
      </c>
      <c r="G18" s="5">
        <v>5</v>
      </c>
      <c r="H18" s="5" t="s">
        <v>293</v>
      </c>
      <c r="I18" s="5">
        <v>20</v>
      </c>
    </row>
    <row r="19" ht="30.75" customHeight="1" spans="1:15">
      <c r="A19" s="5"/>
      <c r="B19" s="8" t="s">
        <v>294</v>
      </c>
      <c r="C19" s="8" t="s">
        <v>295</v>
      </c>
      <c r="D19" s="8" t="s">
        <v>296</v>
      </c>
      <c r="E19" s="8"/>
      <c r="F19" s="5" t="s">
        <v>288</v>
      </c>
      <c r="G19" s="5">
        <v>90</v>
      </c>
      <c r="H19" s="5" t="s">
        <v>297</v>
      </c>
      <c r="I19" s="5">
        <v>10</v>
      </c>
      <c r="O19" s="2"/>
    </row>
    <row r="20" ht="30.75" customHeight="1" spans="1:9">
      <c r="A20" s="5"/>
      <c r="B20" s="8" t="s">
        <v>298</v>
      </c>
      <c r="C20" s="8" t="s">
        <v>299</v>
      </c>
      <c r="D20" s="8" t="s">
        <v>300</v>
      </c>
      <c r="E20" s="8"/>
      <c r="F20" s="5" t="s">
        <v>288</v>
      </c>
      <c r="G20" s="5">
        <v>80</v>
      </c>
      <c r="H20" s="5" t="s">
        <v>297</v>
      </c>
      <c r="I20" s="5">
        <v>20</v>
      </c>
    </row>
    <row r="21" ht="30.75" customHeight="1" spans="1:9">
      <c r="A21" s="5"/>
      <c r="B21" s="8" t="s">
        <v>285</v>
      </c>
      <c r="C21" s="8" t="s">
        <v>286</v>
      </c>
      <c r="D21" s="8" t="s">
        <v>301</v>
      </c>
      <c r="E21" s="8"/>
      <c r="F21" s="5" t="s">
        <v>288</v>
      </c>
      <c r="G21" s="5">
        <v>3</v>
      </c>
      <c r="H21" s="5" t="s">
        <v>289</v>
      </c>
      <c r="I21" s="5">
        <v>20</v>
      </c>
    </row>
    <row r="22" ht="33" customHeight="1" spans="1:9">
      <c r="A22" s="3" t="s">
        <v>260</v>
      </c>
      <c r="B22" s="3"/>
      <c r="C22" s="3"/>
      <c r="D22" s="3"/>
      <c r="E22" s="3"/>
      <c r="F22" s="3"/>
      <c r="G22" s="3"/>
      <c r="H22" s="3"/>
      <c r="I22" s="3"/>
    </row>
    <row r="23" spans="1:9">
      <c r="A23" s="4" t="s">
        <v>2</v>
      </c>
      <c r="B23" s="4"/>
      <c r="C23" s="4"/>
      <c r="D23" s="4"/>
      <c r="E23" s="4"/>
      <c r="F23" s="4"/>
      <c r="G23" s="4"/>
      <c r="H23" s="4"/>
      <c r="I23" s="4"/>
    </row>
    <row r="24" spans="1:9">
      <c r="A24" s="5" t="s">
        <v>261</v>
      </c>
      <c r="B24" s="6" t="s">
        <v>262</v>
      </c>
      <c r="C24" s="6"/>
      <c r="D24" s="6"/>
      <c r="E24" s="6"/>
      <c r="F24" s="5" t="s">
        <v>263</v>
      </c>
      <c r="G24" s="5" t="s">
        <v>302</v>
      </c>
      <c r="H24" s="5"/>
      <c r="I24" s="5"/>
    </row>
    <row r="25" spans="1:9">
      <c r="A25" s="5"/>
      <c r="B25" s="6"/>
      <c r="C25" s="6"/>
      <c r="D25" s="6"/>
      <c r="E25" s="6"/>
      <c r="F25" s="5"/>
      <c r="G25" s="5"/>
      <c r="H25" s="5"/>
      <c r="I25" s="5"/>
    </row>
    <row r="26" ht="21.75" customHeight="1" spans="1:9">
      <c r="A26" s="5" t="s">
        <v>265</v>
      </c>
      <c r="B26" s="6" t="s">
        <v>303</v>
      </c>
      <c r="C26" s="6"/>
      <c r="D26" s="6"/>
      <c r="E26" s="6"/>
      <c r="F26" s="6"/>
      <c r="G26" s="6"/>
      <c r="H26" s="6"/>
      <c r="I26" s="6"/>
    </row>
    <row r="27" ht="19.5" customHeight="1" spans="1:9">
      <c r="A27" s="5" t="s">
        <v>267</v>
      </c>
      <c r="B27" s="5"/>
      <c r="C27" s="5"/>
      <c r="D27" s="5"/>
      <c r="E27" s="5" t="s">
        <v>268</v>
      </c>
      <c r="F27" s="5"/>
      <c r="G27" s="5" t="s">
        <v>269</v>
      </c>
      <c r="H27" s="5"/>
      <c r="I27" s="5"/>
    </row>
    <row r="28" ht="30.75" customHeight="1" spans="1:9">
      <c r="A28" s="5" t="s">
        <v>270</v>
      </c>
      <c r="B28" s="7">
        <v>55</v>
      </c>
      <c r="C28" s="7"/>
      <c r="D28" s="7"/>
      <c r="E28" s="5" t="s">
        <v>271</v>
      </c>
      <c r="F28" s="5"/>
      <c r="G28" s="7"/>
      <c r="H28" s="7"/>
      <c r="I28" s="7"/>
    </row>
    <row r="29" ht="30.75" customHeight="1" spans="1:9">
      <c r="A29" s="5"/>
      <c r="B29" s="7"/>
      <c r="C29" s="7"/>
      <c r="D29" s="7"/>
      <c r="E29" s="5" t="s">
        <v>272</v>
      </c>
      <c r="F29" s="5"/>
      <c r="G29" s="7">
        <v>55</v>
      </c>
      <c r="H29" s="7"/>
      <c r="I29" s="7"/>
    </row>
    <row r="30" ht="30.75" customHeight="1" spans="1:9">
      <c r="A30" s="5"/>
      <c r="B30" s="7"/>
      <c r="C30" s="7"/>
      <c r="D30" s="7"/>
      <c r="E30" s="5" t="s">
        <v>273</v>
      </c>
      <c r="F30" s="5"/>
      <c r="G30" s="7"/>
      <c r="H30" s="7"/>
      <c r="I30" s="7"/>
    </row>
    <row r="31" ht="30.75" customHeight="1" spans="1:9">
      <c r="A31" s="5" t="s">
        <v>274</v>
      </c>
      <c r="B31" s="6" t="s">
        <v>304</v>
      </c>
      <c r="C31" s="6"/>
      <c r="D31" s="6"/>
      <c r="E31" s="6"/>
      <c r="F31" s="6"/>
      <c r="G31" s="6"/>
      <c r="H31" s="6"/>
      <c r="I31" s="6"/>
    </row>
    <row r="32" ht="30.75" customHeight="1" spans="1:9">
      <c r="A32" s="5" t="s">
        <v>276</v>
      </c>
      <c r="B32" s="6"/>
      <c r="C32" s="6"/>
      <c r="D32" s="6"/>
      <c r="E32" s="6"/>
      <c r="F32" s="6"/>
      <c r="G32" s="6"/>
      <c r="H32" s="6"/>
      <c r="I32" s="6"/>
    </row>
    <row r="33" ht="30.75" customHeight="1" spans="1:9">
      <c r="A33" s="5" t="s">
        <v>277</v>
      </c>
      <c r="B33" s="6"/>
      <c r="C33" s="6"/>
      <c r="D33" s="6"/>
      <c r="E33" s="6"/>
      <c r="F33" s="6"/>
      <c r="G33" s="6"/>
      <c r="H33" s="6"/>
      <c r="I33" s="6"/>
    </row>
    <row r="34" ht="30.75" customHeight="1" spans="1:9">
      <c r="A34" s="5" t="s">
        <v>278</v>
      </c>
      <c r="B34" s="8" t="s">
        <v>305</v>
      </c>
      <c r="C34" s="8"/>
      <c r="D34" s="8"/>
      <c r="E34" s="8"/>
      <c r="F34" s="8"/>
      <c r="G34" s="8"/>
      <c r="H34" s="8"/>
      <c r="I34" s="8"/>
    </row>
    <row r="35" ht="30.75" customHeight="1" spans="1:9">
      <c r="A35" s="5"/>
      <c r="B35" s="8"/>
      <c r="C35" s="8"/>
      <c r="D35" s="8"/>
      <c r="E35" s="8"/>
      <c r="F35" s="8"/>
      <c r="G35" s="8"/>
      <c r="H35" s="8"/>
      <c r="I35" s="8"/>
    </row>
    <row r="36" ht="30.75" customHeight="1" spans="1:9">
      <c r="A36" s="5" t="s">
        <v>280</v>
      </c>
      <c r="B36" s="5" t="s">
        <v>250</v>
      </c>
      <c r="C36" s="5" t="s">
        <v>251</v>
      </c>
      <c r="D36" s="5" t="s">
        <v>281</v>
      </c>
      <c r="E36" s="5"/>
      <c r="F36" s="5" t="s">
        <v>282</v>
      </c>
      <c r="G36" s="5" t="s">
        <v>283</v>
      </c>
      <c r="H36" s="5" t="s">
        <v>284</v>
      </c>
      <c r="I36" s="5" t="s">
        <v>256</v>
      </c>
    </row>
    <row r="37" ht="30.75" customHeight="1" spans="1:9">
      <c r="A37" s="5"/>
      <c r="B37" s="5" t="s">
        <v>285</v>
      </c>
      <c r="C37" s="5" t="s">
        <v>286</v>
      </c>
      <c r="D37" s="5" t="s">
        <v>306</v>
      </c>
      <c r="E37" s="5"/>
      <c r="F37" s="5" t="s">
        <v>307</v>
      </c>
      <c r="G37" s="5">
        <v>1</v>
      </c>
      <c r="H37" s="5" t="s">
        <v>308</v>
      </c>
      <c r="I37" s="5">
        <v>20</v>
      </c>
    </row>
    <row r="38" ht="30.75" customHeight="1" spans="1:9">
      <c r="A38" s="5"/>
      <c r="B38" s="8" t="s">
        <v>285</v>
      </c>
      <c r="C38" s="8" t="s">
        <v>290</v>
      </c>
      <c r="D38" s="8" t="s">
        <v>309</v>
      </c>
      <c r="E38" s="8"/>
      <c r="F38" s="5" t="s">
        <v>292</v>
      </c>
      <c r="G38" s="5">
        <v>55</v>
      </c>
      <c r="H38" s="5" t="s">
        <v>310</v>
      </c>
      <c r="I38" s="5">
        <v>20</v>
      </c>
    </row>
    <row r="39" ht="30.75" customHeight="1" spans="1:15">
      <c r="A39" s="5"/>
      <c r="B39" s="8" t="s">
        <v>294</v>
      </c>
      <c r="C39" s="8" t="s">
        <v>295</v>
      </c>
      <c r="D39" s="8" t="s">
        <v>296</v>
      </c>
      <c r="E39" s="8"/>
      <c r="F39" s="5" t="s">
        <v>288</v>
      </c>
      <c r="G39" s="5">
        <v>90</v>
      </c>
      <c r="H39" s="5" t="s">
        <v>297</v>
      </c>
      <c r="I39" s="5">
        <v>10</v>
      </c>
      <c r="O39" s="2"/>
    </row>
    <row r="40" ht="30.75" customHeight="1" spans="1:9">
      <c r="A40" s="5"/>
      <c r="B40" s="8" t="s">
        <v>298</v>
      </c>
      <c r="C40" s="8" t="s">
        <v>311</v>
      </c>
      <c r="D40" s="8" t="s">
        <v>312</v>
      </c>
      <c r="E40" s="8"/>
      <c r="F40" s="5" t="s">
        <v>288</v>
      </c>
      <c r="G40" s="5">
        <v>90</v>
      </c>
      <c r="H40" s="5" t="s">
        <v>297</v>
      </c>
      <c r="I40" s="5">
        <v>20</v>
      </c>
    </row>
    <row r="41" ht="30.75" customHeight="1" spans="1:9">
      <c r="A41" s="5"/>
      <c r="B41" s="8" t="s">
        <v>298</v>
      </c>
      <c r="C41" s="8" t="s">
        <v>313</v>
      </c>
      <c r="D41" s="8" t="s">
        <v>314</v>
      </c>
      <c r="E41" s="8"/>
      <c r="F41" s="5" t="s">
        <v>292</v>
      </c>
      <c r="G41" s="5">
        <v>5</v>
      </c>
      <c r="H41" s="5" t="s">
        <v>297</v>
      </c>
      <c r="I41" s="5">
        <v>20</v>
      </c>
    </row>
    <row r="42" ht="33" customHeight="1" spans="1:9">
      <c r="A42" s="3" t="s">
        <v>260</v>
      </c>
      <c r="B42" s="3"/>
      <c r="C42" s="3"/>
      <c r="D42" s="3"/>
      <c r="E42" s="3"/>
      <c r="F42" s="3"/>
      <c r="G42" s="3"/>
      <c r="H42" s="3"/>
      <c r="I42" s="3"/>
    </row>
    <row r="43" spans="1:9">
      <c r="A43" s="4" t="s">
        <v>2</v>
      </c>
      <c r="B43" s="4"/>
      <c r="C43" s="4"/>
      <c r="D43" s="4"/>
      <c r="E43" s="4"/>
      <c r="F43" s="4"/>
      <c r="G43" s="4"/>
      <c r="H43" s="4"/>
      <c r="I43" s="4"/>
    </row>
    <row r="44" spans="1:9">
      <c r="A44" s="5" t="s">
        <v>261</v>
      </c>
      <c r="B44" s="6" t="s">
        <v>262</v>
      </c>
      <c r="C44" s="6"/>
      <c r="D44" s="6"/>
      <c r="E44" s="6"/>
      <c r="F44" s="5" t="s">
        <v>263</v>
      </c>
      <c r="G44" s="5" t="s">
        <v>315</v>
      </c>
      <c r="H44" s="5"/>
      <c r="I44" s="5"/>
    </row>
    <row r="45" spans="1:9">
      <c r="A45" s="5"/>
      <c r="B45" s="6"/>
      <c r="C45" s="6"/>
      <c r="D45" s="6"/>
      <c r="E45" s="6"/>
      <c r="F45" s="5"/>
      <c r="G45" s="5"/>
      <c r="H45" s="5"/>
      <c r="I45" s="5"/>
    </row>
    <row r="46" ht="21.75" customHeight="1" spans="1:9">
      <c r="A46" s="5" t="s">
        <v>265</v>
      </c>
      <c r="B46" s="6" t="s">
        <v>316</v>
      </c>
      <c r="C46" s="6"/>
      <c r="D46" s="6"/>
      <c r="E46" s="6"/>
      <c r="F46" s="6"/>
      <c r="G46" s="6"/>
      <c r="H46" s="6"/>
      <c r="I46" s="6"/>
    </row>
    <row r="47" ht="19.5" customHeight="1" spans="1:9">
      <c r="A47" s="5" t="s">
        <v>267</v>
      </c>
      <c r="B47" s="5"/>
      <c r="C47" s="5"/>
      <c r="D47" s="5"/>
      <c r="E47" s="5" t="s">
        <v>268</v>
      </c>
      <c r="F47" s="5"/>
      <c r="G47" s="5" t="s">
        <v>269</v>
      </c>
      <c r="H47" s="5"/>
      <c r="I47" s="5"/>
    </row>
    <row r="48" ht="30.75" customHeight="1" spans="1:9">
      <c r="A48" s="5" t="s">
        <v>270</v>
      </c>
      <c r="B48" s="7">
        <v>36.13</v>
      </c>
      <c r="C48" s="7"/>
      <c r="D48" s="7"/>
      <c r="E48" s="5" t="s">
        <v>271</v>
      </c>
      <c r="F48" s="5"/>
      <c r="G48" s="7"/>
      <c r="H48" s="7"/>
      <c r="I48" s="7"/>
    </row>
    <row r="49" ht="30.75" customHeight="1" spans="1:9">
      <c r="A49" s="5"/>
      <c r="B49" s="7"/>
      <c r="C49" s="7"/>
      <c r="D49" s="7"/>
      <c r="E49" s="5" t="s">
        <v>272</v>
      </c>
      <c r="F49" s="5"/>
      <c r="G49" s="7">
        <v>36.13</v>
      </c>
      <c r="H49" s="7"/>
      <c r="I49" s="7"/>
    </row>
    <row r="50" ht="30.75" customHeight="1" spans="1:9">
      <c r="A50" s="5"/>
      <c r="B50" s="7"/>
      <c r="C50" s="7"/>
      <c r="D50" s="7"/>
      <c r="E50" s="5" t="s">
        <v>273</v>
      </c>
      <c r="F50" s="5"/>
      <c r="G50" s="7"/>
      <c r="H50" s="7"/>
      <c r="I50" s="7"/>
    </row>
    <row r="51" ht="30.75" customHeight="1" spans="1:9">
      <c r="A51" s="5" t="s">
        <v>274</v>
      </c>
      <c r="B51" s="6" t="s">
        <v>317</v>
      </c>
      <c r="C51" s="6"/>
      <c r="D51" s="6"/>
      <c r="E51" s="6"/>
      <c r="F51" s="6"/>
      <c r="G51" s="6"/>
      <c r="H51" s="6"/>
      <c r="I51" s="6"/>
    </row>
    <row r="52" ht="30.75" customHeight="1" spans="1:9">
      <c r="A52" s="5" t="s">
        <v>276</v>
      </c>
      <c r="B52" s="6"/>
      <c r="C52" s="6"/>
      <c r="D52" s="6"/>
      <c r="E52" s="6"/>
      <c r="F52" s="6"/>
      <c r="G52" s="6"/>
      <c r="H52" s="6"/>
      <c r="I52" s="6"/>
    </row>
    <row r="53" ht="30.75" customHeight="1" spans="1:9">
      <c r="A53" s="5" t="s">
        <v>277</v>
      </c>
      <c r="B53" s="6"/>
      <c r="C53" s="6"/>
      <c r="D53" s="6"/>
      <c r="E53" s="6"/>
      <c r="F53" s="6"/>
      <c r="G53" s="6"/>
      <c r="H53" s="6"/>
      <c r="I53" s="6"/>
    </row>
    <row r="54" ht="30.75" customHeight="1" spans="1:9">
      <c r="A54" s="5" t="s">
        <v>278</v>
      </c>
      <c r="B54" s="8" t="s">
        <v>318</v>
      </c>
      <c r="C54" s="8"/>
      <c r="D54" s="8"/>
      <c r="E54" s="8"/>
      <c r="F54" s="8"/>
      <c r="G54" s="8"/>
      <c r="H54" s="8"/>
      <c r="I54" s="8"/>
    </row>
    <row r="55" ht="30.75" customHeight="1" spans="1:9">
      <c r="A55" s="5"/>
      <c r="B55" s="8"/>
      <c r="C55" s="8"/>
      <c r="D55" s="8"/>
      <c r="E55" s="8"/>
      <c r="F55" s="8"/>
      <c r="G55" s="8"/>
      <c r="H55" s="8"/>
      <c r="I55" s="8"/>
    </row>
    <row r="56" ht="30.75" customHeight="1" spans="1:9">
      <c r="A56" s="5" t="s">
        <v>280</v>
      </c>
      <c r="B56" s="5" t="s">
        <v>250</v>
      </c>
      <c r="C56" s="5" t="s">
        <v>251</v>
      </c>
      <c r="D56" s="5" t="s">
        <v>281</v>
      </c>
      <c r="E56" s="5"/>
      <c r="F56" s="5" t="s">
        <v>282</v>
      </c>
      <c r="G56" s="5" t="s">
        <v>283</v>
      </c>
      <c r="H56" s="5" t="s">
        <v>284</v>
      </c>
      <c r="I56" s="5" t="s">
        <v>256</v>
      </c>
    </row>
    <row r="57" ht="30.75" customHeight="1" spans="1:9">
      <c r="A57" s="5"/>
      <c r="B57" s="5" t="s">
        <v>285</v>
      </c>
      <c r="C57" s="5" t="s">
        <v>319</v>
      </c>
      <c r="D57" s="5" t="s">
        <v>320</v>
      </c>
      <c r="E57" s="5"/>
      <c r="F57" s="5" t="s">
        <v>307</v>
      </c>
      <c r="G57" s="5">
        <v>100</v>
      </c>
      <c r="H57" s="5" t="s">
        <v>297</v>
      </c>
      <c r="I57" s="5">
        <v>20</v>
      </c>
    </row>
    <row r="58" ht="30.75" customHeight="1" spans="1:9">
      <c r="A58" s="5"/>
      <c r="B58" s="8" t="s">
        <v>298</v>
      </c>
      <c r="C58" s="8" t="s">
        <v>321</v>
      </c>
      <c r="D58" s="8" t="s">
        <v>322</v>
      </c>
      <c r="E58" s="8"/>
      <c r="F58" s="5" t="s">
        <v>288</v>
      </c>
      <c r="G58" s="5">
        <v>95</v>
      </c>
      <c r="H58" s="5" t="s">
        <v>297</v>
      </c>
      <c r="I58" s="5">
        <v>20</v>
      </c>
    </row>
    <row r="59" ht="30.75" customHeight="1" spans="1:15">
      <c r="A59" s="5"/>
      <c r="B59" s="8" t="s">
        <v>294</v>
      </c>
      <c r="C59" s="8" t="s">
        <v>295</v>
      </c>
      <c r="D59" s="8" t="s">
        <v>296</v>
      </c>
      <c r="E59" s="8"/>
      <c r="F59" s="5" t="s">
        <v>288</v>
      </c>
      <c r="G59" s="5">
        <v>90</v>
      </c>
      <c r="H59" s="5" t="s">
        <v>297</v>
      </c>
      <c r="I59" s="5">
        <v>10</v>
      </c>
      <c r="O59" s="2"/>
    </row>
    <row r="60" ht="30.75" customHeight="1" spans="1:9">
      <c r="A60" s="5"/>
      <c r="B60" s="8" t="s">
        <v>285</v>
      </c>
      <c r="C60" s="8" t="s">
        <v>290</v>
      </c>
      <c r="D60" s="8" t="s">
        <v>323</v>
      </c>
      <c r="E60" s="8"/>
      <c r="F60" s="5" t="s">
        <v>292</v>
      </c>
      <c r="G60" s="5">
        <v>4400</v>
      </c>
      <c r="H60" s="5" t="s">
        <v>324</v>
      </c>
      <c r="I60" s="5">
        <v>20</v>
      </c>
    </row>
    <row r="61" ht="30.75" customHeight="1" spans="1:9">
      <c r="A61" s="5"/>
      <c r="B61" s="8" t="s">
        <v>285</v>
      </c>
      <c r="C61" s="8" t="s">
        <v>286</v>
      </c>
      <c r="D61" s="8" t="s">
        <v>325</v>
      </c>
      <c r="E61" s="8"/>
      <c r="F61" s="5" t="s">
        <v>288</v>
      </c>
      <c r="G61" s="5">
        <v>87</v>
      </c>
      <c r="H61" s="5" t="s">
        <v>326</v>
      </c>
      <c r="I61" s="5">
        <v>20</v>
      </c>
    </row>
    <row r="62" ht="33" customHeight="1" spans="1:9">
      <c r="A62" s="3" t="s">
        <v>260</v>
      </c>
      <c r="B62" s="3"/>
      <c r="C62" s="3"/>
      <c r="D62" s="3"/>
      <c r="E62" s="3"/>
      <c r="F62" s="3"/>
      <c r="G62" s="3"/>
      <c r="H62" s="3"/>
      <c r="I62" s="3"/>
    </row>
    <row r="63" spans="1:9">
      <c r="A63" s="4" t="s">
        <v>2</v>
      </c>
      <c r="B63" s="4"/>
      <c r="C63" s="4"/>
      <c r="D63" s="4"/>
      <c r="E63" s="4"/>
      <c r="F63" s="4"/>
      <c r="G63" s="4"/>
      <c r="H63" s="4"/>
      <c r="I63" s="4"/>
    </row>
    <row r="64" spans="1:9">
      <c r="A64" s="5" t="s">
        <v>261</v>
      </c>
      <c r="B64" s="6" t="s">
        <v>262</v>
      </c>
      <c r="C64" s="6"/>
      <c r="D64" s="6"/>
      <c r="E64" s="6"/>
      <c r="F64" s="5" t="s">
        <v>263</v>
      </c>
      <c r="G64" s="5" t="s">
        <v>327</v>
      </c>
      <c r="H64" s="5"/>
      <c r="I64" s="5"/>
    </row>
    <row r="65" spans="1:9">
      <c r="A65" s="5"/>
      <c r="B65" s="6"/>
      <c r="C65" s="6"/>
      <c r="D65" s="6"/>
      <c r="E65" s="6"/>
      <c r="F65" s="5"/>
      <c r="G65" s="5"/>
      <c r="H65" s="5"/>
      <c r="I65" s="5"/>
    </row>
    <row r="66" ht="21.75" customHeight="1" spans="1:9">
      <c r="A66" s="5" t="s">
        <v>265</v>
      </c>
      <c r="B66" s="6" t="s">
        <v>328</v>
      </c>
      <c r="C66" s="6"/>
      <c r="D66" s="6"/>
      <c r="E66" s="6"/>
      <c r="F66" s="6"/>
      <c r="G66" s="6"/>
      <c r="H66" s="6"/>
      <c r="I66" s="6"/>
    </row>
    <row r="67" ht="19.5" customHeight="1" spans="1:9">
      <c r="A67" s="5" t="s">
        <v>267</v>
      </c>
      <c r="B67" s="5" t="s">
        <v>329</v>
      </c>
      <c r="C67" s="5"/>
      <c r="D67" s="5"/>
      <c r="E67" s="5" t="s">
        <v>268</v>
      </c>
      <c r="F67" s="5"/>
      <c r="G67" s="5" t="s">
        <v>269</v>
      </c>
      <c r="H67" s="5"/>
      <c r="I67" s="5"/>
    </row>
    <row r="68" ht="30.75" customHeight="1" spans="1:9">
      <c r="A68" s="5" t="s">
        <v>270</v>
      </c>
      <c r="B68" s="7">
        <v>500</v>
      </c>
      <c r="C68" s="7"/>
      <c r="D68" s="7"/>
      <c r="E68" s="5" t="s">
        <v>271</v>
      </c>
      <c r="F68" s="5"/>
      <c r="G68" s="7"/>
      <c r="H68" s="7"/>
      <c r="I68" s="7"/>
    </row>
    <row r="69" ht="30.75" customHeight="1" spans="1:9">
      <c r="A69" s="5"/>
      <c r="B69" s="7"/>
      <c r="C69" s="7"/>
      <c r="D69" s="7"/>
      <c r="E69" s="5" t="s">
        <v>272</v>
      </c>
      <c r="F69" s="5"/>
      <c r="G69" s="7">
        <v>500</v>
      </c>
      <c r="H69" s="7"/>
      <c r="I69" s="7"/>
    </row>
    <row r="70" ht="30.75" customHeight="1" spans="1:9">
      <c r="A70" s="5"/>
      <c r="B70" s="7"/>
      <c r="C70" s="7"/>
      <c r="D70" s="7"/>
      <c r="E70" s="5" t="s">
        <v>273</v>
      </c>
      <c r="F70" s="5"/>
      <c r="G70" s="7"/>
      <c r="H70" s="7"/>
      <c r="I70" s="7"/>
    </row>
    <row r="71" ht="30.75" customHeight="1" spans="1:9">
      <c r="A71" s="5" t="s">
        <v>274</v>
      </c>
      <c r="B71" s="6" t="s">
        <v>330</v>
      </c>
      <c r="C71" s="6"/>
      <c r="D71" s="6"/>
      <c r="E71" s="6"/>
      <c r="F71" s="6"/>
      <c r="G71" s="6"/>
      <c r="H71" s="6"/>
      <c r="I71" s="6"/>
    </row>
    <row r="72" ht="30.75" customHeight="1" spans="1:9">
      <c r="A72" s="5" t="s">
        <v>276</v>
      </c>
      <c r="B72" s="6" t="s">
        <v>331</v>
      </c>
      <c r="C72" s="6"/>
      <c r="D72" s="6"/>
      <c r="E72" s="6"/>
      <c r="F72" s="6"/>
      <c r="G72" s="6"/>
      <c r="H72" s="6"/>
      <c r="I72" s="6"/>
    </row>
    <row r="73" ht="30.75" customHeight="1" spans="1:9">
      <c r="A73" s="5" t="s">
        <v>277</v>
      </c>
      <c r="B73" s="6"/>
      <c r="C73" s="6"/>
      <c r="D73" s="6"/>
      <c r="E73" s="6"/>
      <c r="F73" s="6"/>
      <c r="G73" s="6"/>
      <c r="H73" s="6"/>
      <c r="I73" s="6"/>
    </row>
    <row r="74" ht="30.75" customHeight="1" spans="1:9">
      <c r="A74" s="5" t="s">
        <v>278</v>
      </c>
      <c r="B74" s="8" t="s">
        <v>332</v>
      </c>
      <c r="C74" s="8"/>
      <c r="D74" s="8"/>
      <c r="E74" s="8"/>
      <c r="F74" s="8"/>
      <c r="G74" s="8"/>
      <c r="H74" s="8"/>
      <c r="I74" s="8"/>
    </row>
    <row r="75" ht="30.75" customHeight="1" spans="1:9">
      <c r="A75" s="5"/>
      <c r="B75" s="8"/>
      <c r="C75" s="8"/>
      <c r="D75" s="8"/>
      <c r="E75" s="8"/>
      <c r="F75" s="8"/>
      <c r="G75" s="8"/>
      <c r="H75" s="8"/>
      <c r="I75" s="8"/>
    </row>
    <row r="76" ht="30.75" customHeight="1" spans="1:9">
      <c r="A76" s="5" t="s">
        <v>280</v>
      </c>
      <c r="B76" s="5" t="s">
        <v>250</v>
      </c>
      <c r="C76" s="5" t="s">
        <v>251</v>
      </c>
      <c r="D76" s="5" t="s">
        <v>281</v>
      </c>
      <c r="E76" s="5"/>
      <c r="F76" s="5" t="s">
        <v>282</v>
      </c>
      <c r="G76" s="5" t="s">
        <v>283</v>
      </c>
      <c r="H76" s="5" t="s">
        <v>284</v>
      </c>
      <c r="I76" s="5" t="s">
        <v>256</v>
      </c>
    </row>
    <row r="77" ht="30.75" customHeight="1" spans="1:9">
      <c r="A77" s="5"/>
      <c r="B77" s="5" t="s">
        <v>285</v>
      </c>
      <c r="C77" s="5" t="s">
        <v>286</v>
      </c>
      <c r="D77" s="5" t="s">
        <v>333</v>
      </c>
      <c r="E77" s="5"/>
      <c r="F77" s="5" t="s">
        <v>288</v>
      </c>
      <c r="G77" s="5">
        <v>300</v>
      </c>
      <c r="H77" s="5" t="s">
        <v>297</v>
      </c>
      <c r="I77" s="5">
        <v>20</v>
      </c>
    </row>
    <row r="78" ht="30.75" customHeight="1" spans="1:9">
      <c r="A78" s="5"/>
      <c r="B78" s="8" t="s">
        <v>285</v>
      </c>
      <c r="C78" s="8" t="s">
        <v>319</v>
      </c>
      <c r="D78" s="8" t="s">
        <v>334</v>
      </c>
      <c r="E78" s="8"/>
      <c r="F78" s="5" t="s">
        <v>288</v>
      </c>
      <c r="G78" s="5">
        <v>90</v>
      </c>
      <c r="H78" s="5" t="s">
        <v>297</v>
      </c>
      <c r="I78" s="5">
        <v>20</v>
      </c>
    </row>
    <row r="79" ht="30.75" customHeight="1" spans="1:15">
      <c r="A79" s="5"/>
      <c r="B79" s="8" t="s">
        <v>298</v>
      </c>
      <c r="C79" s="8" t="s">
        <v>321</v>
      </c>
      <c r="D79" s="8" t="s">
        <v>335</v>
      </c>
      <c r="E79" s="8"/>
      <c r="F79" s="5" t="s">
        <v>288</v>
      </c>
      <c r="G79" s="5">
        <v>90</v>
      </c>
      <c r="H79" s="5" t="s">
        <v>297</v>
      </c>
      <c r="I79" s="5">
        <v>20</v>
      </c>
      <c r="O79" s="2"/>
    </row>
    <row r="80" ht="30.75" customHeight="1" spans="1:9">
      <c r="A80" s="5"/>
      <c r="B80" s="8" t="s">
        <v>298</v>
      </c>
      <c r="C80" s="8" t="s">
        <v>299</v>
      </c>
      <c r="D80" s="8" t="s">
        <v>336</v>
      </c>
      <c r="E80" s="8"/>
      <c r="F80" s="5" t="s">
        <v>288</v>
      </c>
      <c r="G80" s="5">
        <v>90</v>
      </c>
      <c r="H80" s="5" t="s">
        <v>297</v>
      </c>
      <c r="I80" s="5">
        <v>20</v>
      </c>
    </row>
    <row r="81" ht="30.75" customHeight="1" spans="1:9">
      <c r="A81" s="5"/>
      <c r="B81" s="8" t="s">
        <v>294</v>
      </c>
      <c r="C81" s="8" t="s">
        <v>295</v>
      </c>
      <c r="D81" s="8" t="s">
        <v>337</v>
      </c>
      <c r="E81" s="8"/>
      <c r="F81" s="5" t="s">
        <v>288</v>
      </c>
      <c r="G81" s="5">
        <v>90</v>
      </c>
      <c r="H81" s="5" t="s">
        <v>297</v>
      </c>
      <c r="I81" s="5">
        <v>10</v>
      </c>
    </row>
    <row r="82" ht="33" customHeight="1" spans="1:9">
      <c r="A82" s="3" t="s">
        <v>260</v>
      </c>
      <c r="B82" s="3"/>
      <c r="C82" s="3"/>
      <c r="D82" s="3"/>
      <c r="E82" s="3"/>
      <c r="F82" s="3"/>
      <c r="G82" s="3"/>
      <c r="H82" s="3"/>
      <c r="I82" s="3"/>
    </row>
    <row r="83" spans="1:9">
      <c r="A83" s="4" t="s">
        <v>2</v>
      </c>
      <c r="B83" s="4"/>
      <c r="C83" s="4"/>
      <c r="D83" s="4"/>
      <c r="E83" s="4"/>
      <c r="F83" s="4"/>
      <c r="G83" s="4"/>
      <c r="H83" s="4"/>
      <c r="I83" s="4"/>
    </row>
    <row r="84" spans="1:9">
      <c r="A84" s="5" t="s">
        <v>261</v>
      </c>
      <c r="B84" s="6" t="s">
        <v>262</v>
      </c>
      <c r="C84" s="6"/>
      <c r="D84" s="6"/>
      <c r="E84" s="6"/>
      <c r="F84" s="5" t="s">
        <v>263</v>
      </c>
      <c r="G84" s="5" t="s">
        <v>338</v>
      </c>
      <c r="H84" s="5"/>
      <c r="I84" s="5"/>
    </row>
    <row r="85" spans="1:9">
      <c r="A85" s="5"/>
      <c r="B85" s="6"/>
      <c r="C85" s="6"/>
      <c r="D85" s="6"/>
      <c r="E85" s="6"/>
      <c r="F85" s="5"/>
      <c r="G85" s="5"/>
      <c r="H85" s="5"/>
      <c r="I85" s="5"/>
    </row>
    <row r="86" ht="21.75" customHeight="1" spans="1:9">
      <c r="A86" s="5" t="s">
        <v>265</v>
      </c>
      <c r="B86" s="6" t="s">
        <v>339</v>
      </c>
      <c r="C86" s="6"/>
      <c r="D86" s="6"/>
      <c r="E86" s="6"/>
      <c r="F86" s="6"/>
      <c r="G86" s="6"/>
      <c r="H86" s="6"/>
      <c r="I86" s="6"/>
    </row>
    <row r="87" ht="19.5" customHeight="1" spans="1:9">
      <c r="A87" s="5" t="s">
        <v>267</v>
      </c>
      <c r="B87" s="5"/>
      <c r="C87" s="5"/>
      <c r="D87" s="5"/>
      <c r="E87" s="5" t="s">
        <v>268</v>
      </c>
      <c r="F87" s="5"/>
      <c r="G87" s="5" t="s">
        <v>269</v>
      </c>
      <c r="H87" s="5"/>
      <c r="I87" s="5"/>
    </row>
    <row r="88" ht="30.75" customHeight="1" spans="1:9">
      <c r="A88" s="5" t="s">
        <v>270</v>
      </c>
      <c r="B88" s="7">
        <v>28.9</v>
      </c>
      <c r="C88" s="7"/>
      <c r="D88" s="7"/>
      <c r="E88" s="5" t="s">
        <v>271</v>
      </c>
      <c r="F88" s="5"/>
      <c r="G88" s="7"/>
      <c r="H88" s="7"/>
      <c r="I88" s="7"/>
    </row>
    <row r="89" ht="30.75" customHeight="1" spans="1:9">
      <c r="A89" s="5"/>
      <c r="B89" s="7"/>
      <c r="C89" s="7"/>
      <c r="D89" s="7"/>
      <c r="E89" s="5" t="s">
        <v>272</v>
      </c>
      <c r="F89" s="5"/>
      <c r="G89" s="7">
        <v>28.9</v>
      </c>
      <c r="H89" s="7"/>
      <c r="I89" s="7"/>
    </row>
    <row r="90" ht="30.75" customHeight="1" spans="1:9">
      <c r="A90" s="5"/>
      <c r="B90" s="7"/>
      <c r="C90" s="7"/>
      <c r="D90" s="7"/>
      <c r="E90" s="5" t="s">
        <v>273</v>
      </c>
      <c r="F90" s="5"/>
      <c r="G90" s="7"/>
      <c r="H90" s="7"/>
      <c r="I90" s="7"/>
    </row>
    <row r="91" ht="30.75" customHeight="1" spans="1:9">
      <c r="A91" s="5" t="s">
        <v>274</v>
      </c>
      <c r="B91" s="6" t="s">
        <v>340</v>
      </c>
      <c r="C91" s="6"/>
      <c r="D91" s="6"/>
      <c r="E91" s="6"/>
      <c r="F91" s="6"/>
      <c r="G91" s="6"/>
      <c r="H91" s="6"/>
      <c r="I91" s="6"/>
    </row>
    <row r="92" ht="30.75" customHeight="1" spans="1:9">
      <c r="A92" s="5" t="s">
        <v>276</v>
      </c>
      <c r="B92" s="6"/>
      <c r="C92" s="6"/>
      <c r="D92" s="6"/>
      <c r="E92" s="6"/>
      <c r="F92" s="6"/>
      <c r="G92" s="6"/>
      <c r="H92" s="6"/>
      <c r="I92" s="6"/>
    </row>
    <row r="93" ht="30.75" customHeight="1" spans="1:9">
      <c r="A93" s="5" t="s">
        <v>277</v>
      </c>
      <c r="B93" s="6"/>
      <c r="C93" s="6"/>
      <c r="D93" s="6"/>
      <c r="E93" s="6"/>
      <c r="F93" s="6"/>
      <c r="G93" s="6"/>
      <c r="H93" s="6"/>
      <c r="I93" s="6"/>
    </row>
    <row r="94" ht="30.75" customHeight="1" spans="1:9">
      <c r="A94" s="5" t="s">
        <v>278</v>
      </c>
      <c r="B94" s="8" t="s">
        <v>341</v>
      </c>
      <c r="C94" s="8"/>
      <c r="D94" s="8"/>
      <c r="E94" s="8"/>
      <c r="F94" s="8"/>
      <c r="G94" s="8"/>
      <c r="H94" s="8"/>
      <c r="I94" s="8"/>
    </row>
    <row r="95" ht="30.75" customHeight="1" spans="1:9">
      <c r="A95" s="5"/>
      <c r="B95" s="8"/>
      <c r="C95" s="8"/>
      <c r="D95" s="8"/>
      <c r="E95" s="8"/>
      <c r="F95" s="8"/>
      <c r="G95" s="8"/>
      <c r="H95" s="8"/>
      <c r="I95" s="8"/>
    </row>
    <row r="96" ht="30.75" customHeight="1" spans="1:9">
      <c r="A96" s="5" t="s">
        <v>280</v>
      </c>
      <c r="B96" s="5" t="s">
        <v>250</v>
      </c>
      <c r="C96" s="5" t="s">
        <v>251</v>
      </c>
      <c r="D96" s="5" t="s">
        <v>281</v>
      </c>
      <c r="E96" s="5"/>
      <c r="F96" s="5" t="s">
        <v>282</v>
      </c>
      <c r="G96" s="5" t="s">
        <v>283</v>
      </c>
      <c r="H96" s="5" t="s">
        <v>284</v>
      </c>
      <c r="I96" s="5" t="s">
        <v>256</v>
      </c>
    </row>
    <row r="97" ht="30.75" customHeight="1" spans="1:9">
      <c r="A97" s="5"/>
      <c r="B97" s="5" t="s">
        <v>285</v>
      </c>
      <c r="C97" s="5" t="s">
        <v>342</v>
      </c>
      <c r="D97" s="5" t="s">
        <v>343</v>
      </c>
      <c r="E97" s="5"/>
      <c r="F97" s="5" t="s">
        <v>288</v>
      </c>
      <c r="G97" s="5">
        <v>90</v>
      </c>
      <c r="H97" s="5" t="s">
        <v>297</v>
      </c>
      <c r="I97" s="5">
        <v>20</v>
      </c>
    </row>
    <row r="98" ht="30.75" customHeight="1" spans="1:9">
      <c r="A98" s="5"/>
      <c r="B98" s="8" t="s">
        <v>298</v>
      </c>
      <c r="C98" s="8" t="s">
        <v>321</v>
      </c>
      <c r="D98" s="8" t="s">
        <v>335</v>
      </c>
      <c r="E98" s="8"/>
      <c r="F98" s="5" t="s">
        <v>288</v>
      </c>
      <c r="G98" s="5">
        <v>90</v>
      </c>
      <c r="H98" s="5" t="s">
        <v>297</v>
      </c>
      <c r="I98" s="5">
        <v>20</v>
      </c>
    </row>
    <row r="99" ht="30.75" customHeight="1" spans="1:15">
      <c r="A99" s="5"/>
      <c r="B99" s="8" t="s">
        <v>285</v>
      </c>
      <c r="C99" s="8" t="s">
        <v>290</v>
      </c>
      <c r="D99" s="8" t="s">
        <v>344</v>
      </c>
      <c r="E99" s="8"/>
      <c r="F99" s="5" t="s">
        <v>292</v>
      </c>
      <c r="G99" s="5">
        <v>19.9</v>
      </c>
      <c r="H99" s="5" t="s">
        <v>310</v>
      </c>
      <c r="I99" s="5">
        <v>20</v>
      </c>
      <c r="O99" s="2"/>
    </row>
    <row r="100" ht="30.75" customHeight="1" spans="1:9">
      <c r="A100" s="5"/>
      <c r="B100" s="8" t="s">
        <v>294</v>
      </c>
      <c r="C100" s="8" t="s">
        <v>295</v>
      </c>
      <c r="D100" s="8" t="s">
        <v>337</v>
      </c>
      <c r="E100" s="8"/>
      <c r="F100" s="5" t="s">
        <v>288</v>
      </c>
      <c r="G100" s="5">
        <v>90</v>
      </c>
      <c r="H100" s="5" t="s">
        <v>297</v>
      </c>
      <c r="I100" s="5">
        <v>10</v>
      </c>
    </row>
    <row r="101" ht="30.75" customHeight="1" spans="1:9">
      <c r="A101" s="5"/>
      <c r="B101" s="8" t="s">
        <v>298</v>
      </c>
      <c r="C101" s="8" t="s">
        <v>311</v>
      </c>
      <c r="D101" s="8" t="s">
        <v>345</v>
      </c>
      <c r="E101" s="8"/>
      <c r="F101" s="5" t="s">
        <v>288</v>
      </c>
      <c r="G101" s="5">
        <v>90</v>
      </c>
      <c r="H101" s="5" t="s">
        <v>297</v>
      </c>
      <c r="I101" s="5">
        <v>20</v>
      </c>
    </row>
    <row r="102" ht="33" customHeight="1" spans="1:9">
      <c r="A102" s="3" t="s">
        <v>260</v>
      </c>
      <c r="B102" s="3"/>
      <c r="C102" s="3"/>
      <c r="D102" s="3"/>
      <c r="E102" s="3"/>
      <c r="F102" s="3"/>
      <c r="G102" s="3"/>
      <c r="H102" s="3"/>
      <c r="I102" s="3"/>
    </row>
    <row r="103" spans="1:9">
      <c r="A103" s="4" t="s">
        <v>2</v>
      </c>
      <c r="B103" s="4"/>
      <c r="C103" s="4"/>
      <c r="D103" s="4"/>
      <c r="E103" s="4"/>
      <c r="F103" s="4"/>
      <c r="G103" s="4"/>
      <c r="H103" s="4"/>
      <c r="I103" s="4"/>
    </row>
    <row r="104" spans="1:9">
      <c r="A104" s="5" t="s">
        <v>261</v>
      </c>
      <c r="B104" s="6" t="s">
        <v>262</v>
      </c>
      <c r="C104" s="6"/>
      <c r="D104" s="6"/>
      <c r="E104" s="6"/>
      <c r="F104" s="5" t="s">
        <v>263</v>
      </c>
      <c r="G104" s="5" t="s">
        <v>346</v>
      </c>
      <c r="H104" s="5"/>
      <c r="I104" s="5"/>
    </row>
    <row r="105" spans="1:9">
      <c r="A105" s="5"/>
      <c r="B105" s="6"/>
      <c r="C105" s="6"/>
      <c r="D105" s="6"/>
      <c r="E105" s="6"/>
      <c r="F105" s="5"/>
      <c r="G105" s="5"/>
      <c r="H105" s="5"/>
      <c r="I105" s="5"/>
    </row>
    <row r="106" ht="21.75" customHeight="1" spans="1:9">
      <c r="A106" s="5" t="s">
        <v>265</v>
      </c>
      <c r="B106" s="6" t="s">
        <v>347</v>
      </c>
      <c r="C106" s="6"/>
      <c r="D106" s="6"/>
      <c r="E106" s="6"/>
      <c r="F106" s="6"/>
      <c r="G106" s="6"/>
      <c r="H106" s="6"/>
      <c r="I106" s="6"/>
    </row>
    <row r="107" ht="19.5" customHeight="1" spans="1:9">
      <c r="A107" s="5" t="s">
        <v>267</v>
      </c>
      <c r="B107" s="5" t="s">
        <v>329</v>
      </c>
      <c r="C107" s="5"/>
      <c r="D107" s="5"/>
      <c r="E107" s="5" t="s">
        <v>268</v>
      </c>
      <c r="F107" s="5"/>
      <c r="G107" s="5" t="s">
        <v>269</v>
      </c>
      <c r="H107" s="5"/>
      <c r="I107" s="5"/>
    </row>
    <row r="108" ht="30.75" customHeight="1" spans="1:9">
      <c r="A108" s="5" t="s">
        <v>270</v>
      </c>
      <c r="B108" s="7">
        <v>12.22</v>
      </c>
      <c r="C108" s="7"/>
      <c r="D108" s="7"/>
      <c r="E108" s="5" t="s">
        <v>271</v>
      </c>
      <c r="F108" s="5"/>
      <c r="G108" s="7"/>
      <c r="H108" s="7"/>
      <c r="I108" s="7"/>
    </row>
    <row r="109" ht="30.75" customHeight="1" spans="1:9">
      <c r="A109" s="5"/>
      <c r="B109" s="7"/>
      <c r="C109" s="7"/>
      <c r="D109" s="7"/>
      <c r="E109" s="5" t="s">
        <v>272</v>
      </c>
      <c r="F109" s="5"/>
      <c r="G109" s="7">
        <v>12.22</v>
      </c>
      <c r="H109" s="7"/>
      <c r="I109" s="7"/>
    </row>
    <row r="110" ht="30.75" customHeight="1" spans="1:9">
      <c r="A110" s="5"/>
      <c r="B110" s="7"/>
      <c r="C110" s="7"/>
      <c r="D110" s="7"/>
      <c r="E110" s="5" t="s">
        <v>273</v>
      </c>
      <c r="F110" s="5"/>
      <c r="G110" s="7"/>
      <c r="H110" s="7"/>
      <c r="I110" s="7"/>
    </row>
    <row r="111" ht="30.75" customHeight="1" spans="1:9">
      <c r="A111" s="5" t="s">
        <v>274</v>
      </c>
      <c r="B111" s="6" t="s">
        <v>348</v>
      </c>
      <c r="C111" s="6"/>
      <c r="D111" s="6"/>
      <c r="E111" s="6"/>
      <c r="F111" s="6"/>
      <c r="G111" s="6"/>
      <c r="H111" s="6"/>
      <c r="I111" s="6"/>
    </row>
    <row r="112" ht="30.75" customHeight="1" spans="1:9">
      <c r="A112" s="5" t="s">
        <v>276</v>
      </c>
      <c r="B112" s="6" t="s">
        <v>349</v>
      </c>
      <c r="C112" s="6"/>
      <c r="D112" s="6"/>
      <c r="E112" s="6"/>
      <c r="F112" s="6"/>
      <c r="G112" s="6"/>
      <c r="H112" s="6"/>
      <c r="I112" s="6"/>
    </row>
    <row r="113" ht="30.75" customHeight="1" spans="1:9">
      <c r="A113" s="5" t="s">
        <v>277</v>
      </c>
      <c r="B113" s="6"/>
      <c r="C113" s="6"/>
      <c r="D113" s="6"/>
      <c r="E113" s="6"/>
      <c r="F113" s="6"/>
      <c r="G113" s="6"/>
      <c r="H113" s="6"/>
      <c r="I113" s="6"/>
    </row>
    <row r="114" ht="30.75" customHeight="1" spans="1:9">
      <c r="A114" s="5" t="s">
        <v>278</v>
      </c>
      <c r="B114" s="8" t="s">
        <v>350</v>
      </c>
      <c r="C114" s="8"/>
      <c r="D114" s="8"/>
      <c r="E114" s="8"/>
      <c r="F114" s="8"/>
      <c r="G114" s="8"/>
      <c r="H114" s="8"/>
      <c r="I114" s="8"/>
    </row>
    <row r="115" ht="30.75" customHeight="1" spans="1:9">
      <c r="A115" s="5"/>
      <c r="B115" s="8"/>
      <c r="C115" s="8"/>
      <c r="D115" s="8"/>
      <c r="E115" s="8"/>
      <c r="F115" s="8"/>
      <c r="G115" s="8"/>
      <c r="H115" s="8"/>
      <c r="I115" s="8"/>
    </row>
    <row r="116" ht="30.75" customHeight="1" spans="1:9">
      <c r="A116" s="5" t="s">
        <v>280</v>
      </c>
      <c r="B116" s="5" t="s">
        <v>250</v>
      </c>
      <c r="C116" s="5" t="s">
        <v>251</v>
      </c>
      <c r="D116" s="5" t="s">
        <v>281</v>
      </c>
      <c r="E116" s="5"/>
      <c r="F116" s="5" t="s">
        <v>282</v>
      </c>
      <c r="G116" s="5" t="s">
        <v>283</v>
      </c>
      <c r="H116" s="5" t="s">
        <v>284</v>
      </c>
      <c r="I116" s="5" t="s">
        <v>256</v>
      </c>
    </row>
    <row r="117" ht="30.75" customHeight="1" spans="1:9">
      <c r="A117" s="5"/>
      <c r="B117" s="5" t="s">
        <v>298</v>
      </c>
      <c r="C117" s="5" t="s">
        <v>351</v>
      </c>
      <c r="D117" s="5" t="s">
        <v>352</v>
      </c>
      <c r="E117" s="5"/>
      <c r="F117" s="5" t="s">
        <v>288</v>
      </c>
      <c r="G117" s="5">
        <v>90</v>
      </c>
      <c r="H117" s="5" t="s">
        <v>297</v>
      </c>
      <c r="I117" s="5">
        <v>20</v>
      </c>
    </row>
    <row r="118" ht="30.75" customHeight="1" spans="1:9">
      <c r="A118" s="5"/>
      <c r="B118" s="8" t="s">
        <v>294</v>
      </c>
      <c r="C118" s="8" t="s">
        <v>295</v>
      </c>
      <c r="D118" s="8" t="s">
        <v>353</v>
      </c>
      <c r="E118" s="8"/>
      <c r="F118" s="5" t="s">
        <v>288</v>
      </c>
      <c r="G118" s="5">
        <v>90</v>
      </c>
      <c r="H118" s="5" t="s">
        <v>297</v>
      </c>
      <c r="I118" s="5">
        <v>5</v>
      </c>
    </row>
    <row r="119" ht="30.75" customHeight="1" spans="1:15">
      <c r="A119" s="5"/>
      <c r="B119" s="8" t="s">
        <v>294</v>
      </c>
      <c r="C119" s="8" t="s">
        <v>295</v>
      </c>
      <c r="D119" s="8" t="s">
        <v>354</v>
      </c>
      <c r="E119" s="8"/>
      <c r="F119" s="5" t="s">
        <v>288</v>
      </c>
      <c r="G119" s="5">
        <v>90</v>
      </c>
      <c r="H119" s="5" t="s">
        <v>297</v>
      </c>
      <c r="I119" s="5">
        <v>5</v>
      </c>
      <c r="O119" s="2"/>
    </row>
    <row r="120" ht="30.75" customHeight="1" spans="1:9">
      <c r="A120" s="5"/>
      <c r="B120" s="8" t="s">
        <v>285</v>
      </c>
      <c r="C120" s="8" t="s">
        <v>286</v>
      </c>
      <c r="D120" s="8" t="s">
        <v>355</v>
      </c>
      <c r="E120" s="8"/>
      <c r="F120" s="5" t="s">
        <v>288</v>
      </c>
      <c r="G120" s="5">
        <v>203.593</v>
      </c>
      <c r="H120" s="5" t="s">
        <v>356</v>
      </c>
      <c r="I120" s="5">
        <v>40</v>
      </c>
    </row>
    <row r="121" ht="30.75" customHeight="1" spans="1:9">
      <c r="A121" s="5"/>
      <c r="B121" s="8" t="s">
        <v>298</v>
      </c>
      <c r="C121" s="8" t="s">
        <v>299</v>
      </c>
      <c r="D121" s="8" t="s">
        <v>357</v>
      </c>
      <c r="E121" s="8"/>
      <c r="F121" s="5" t="s">
        <v>358</v>
      </c>
      <c r="G121" s="5" t="s">
        <v>359</v>
      </c>
      <c r="H121" s="5"/>
      <c r="I121" s="5">
        <v>20</v>
      </c>
    </row>
    <row r="122" ht="33" customHeight="1" spans="1:9">
      <c r="A122" s="3" t="s">
        <v>260</v>
      </c>
      <c r="B122" s="3"/>
      <c r="C122" s="3"/>
      <c r="D122" s="3"/>
      <c r="E122" s="3"/>
      <c r="F122" s="3"/>
      <c r="G122" s="3"/>
      <c r="H122" s="3"/>
      <c r="I122" s="3"/>
    </row>
    <row r="123" spans="1:9">
      <c r="A123" s="4" t="s">
        <v>2</v>
      </c>
      <c r="B123" s="4"/>
      <c r="C123" s="4"/>
      <c r="D123" s="4"/>
      <c r="E123" s="4"/>
      <c r="F123" s="4"/>
      <c r="G123" s="4"/>
      <c r="H123" s="4"/>
      <c r="I123" s="4"/>
    </row>
    <row r="124" spans="1:9">
      <c r="A124" s="5" t="s">
        <v>261</v>
      </c>
      <c r="B124" s="6" t="s">
        <v>262</v>
      </c>
      <c r="C124" s="6"/>
      <c r="D124" s="6"/>
      <c r="E124" s="6"/>
      <c r="F124" s="5" t="s">
        <v>263</v>
      </c>
      <c r="G124" s="5" t="s">
        <v>360</v>
      </c>
      <c r="H124" s="5"/>
      <c r="I124" s="5"/>
    </row>
    <row r="125" spans="1:9">
      <c r="A125" s="5"/>
      <c r="B125" s="6"/>
      <c r="C125" s="6"/>
      <c r="D125" s="6"/>
      <c r="E125" s="6"/>
      <c r="F125" s="5"/>
      <c r="G125" s="5"/>
      <c r="H125" s="5"/>
      <c r="I125" s="5"/>
    </row>
    <row r="126" ht="21.75" customHeight="1" spans="1:9">
      <c r="A126" s="5" t="s">
        <v>265</v>
      </c>
      <c r="B126" s="6" t="s">
        <v>361</v>
      </c>
      <c r="C126" s="6"/>
      <c r="D126" s="6"/>
      <c r="E126" s="6"/>
      <c r="F126" s="6"/>
      <c r="G126" s="6"/>
      <c r="H126" s="6"/>
      <c r="I126" s="6"/>
    </row>
    <row r="127" ht="19.5" customHeight="1" spans="1:9">
      <c r="A127" s="5" t="s">
        <v>267</v>
      </c>
      <c r="B127" s="5" t="s">
        <v>329</v>
      </c>
      <c r="C127" s="5"/>
      <c r="D127" s="5"/>
      <c r="E127" s="5" t="s">
        <v>268</v>
      </c>
      <c r="F127" s="5"/>
      <c r="G127" s="5" t="s">
        <v>269</v>
      </c>
      <c r="H127" s="5"/>
      <c r="I127" s="5"/>
    </row>
    <row r="128" ht="30.75" customHeight="1" spans="1:9">
      <c r="A128" s="5" t="s">
        <v>270</v>
      </c>
      <c r="B128" s="7">
        <v>30</v>
      </c>
      <c r="C128" s="7"/>
      <c r="D128" s="7"/>
      <c r="E128" s="5" t="s">
        <v>271</v>
      </c>
      <c r="F128" s="5"/>
      <c r="G128" s="7"/>
      <c r="H128" s="7"/>
      <c r="I128" s="7"/>
    </row>
    <row r="129" ht="30.75" customHeight="1" spans="1:9">
      <c r="A129" s="5"/>
      <c r="B129" s="7"/>
      <c r="C129" s="7"/>
      <c r="D129" s="7"/>
      <c r="E129" s="5" t="s">
        <v>272</v>
      </c>
      <c r="F129" s="5"/>
      <c r="G129" s="7">
        <v>30</v>
      </c>
      <c r="H129" s="7"/>
      <c r="I129" s="7"/>
    </row>
    <row r="130" ht="30.75" customHeight="1" spans="1:9">
      <c r="A130" s="5"/>
      <c r="B130" s="7"/>
      <c r="C130" s="7"/>
      <c r="D130" s="7"/>
      <c r="E130" s="5" t="s">
        <v>273</v>
      </c>
      <c r="F130" s="5"/>
      <c r="G130" s="7"/>
      <c r="H130" s="7"/>
      <c r="I130" s="7"/>
    </row>
    <row r="131" ht="30.75" customHeight="1" spans="1:9">
      <c r="A131" s="5" t="s">
        <v>274</v>
      </c>
      <c r="B131" s="6" t="s">
        <v>362</v>
      </c>
      <c r="C131" s="6"/>
      <c r="D131" s="6"/>
      <c r="E131" s="6"/>
      <c r="F131" s="6"/>
      <c r="G131" s="6"/>
      <c r="H131" s="6"/>
      <c r="I131" s="6"/>
    </row>
    <row r="132" ht="30.75" customHeight="1" spans="1:9">
      <c r="A132" s="5" t="s">
        <v>276</v>
      </c>
      <c r="B132" s="6" t="s">
        <v>349</v>
      </c>
      <c r="C132" s="6"/>
      <c r="D132" s="6"/>
      <c r="E132" s="6"/>
      <c r="F132" s="6"/>
      <c r="G132" s="6"/>
      <c r="H132" s="6"/>
      <c r="I132" s="6"/>
    </row>
    <row r="133" ht="30.75" customHeight="1" spans="1:9">
      <c r="A133" s="5" t="s">
        <v>277</v>
      </c>
      <c r="B133" s="6"/>
      <c r="C133" s="6"/>
      <c r="D133" s="6"/>
      <c r="E133" s="6"/>
      <c r="F133" s="6"/>
      <c r="G133" s="6"/>
      <c r="H133" s="6"/>
      <c r="I133" s="6"/>
    </row>
    <row r="134" ht="30.75" customHeight="1" spans="1:9">
      <c r="A134" s="5" t="s">
        <v>278</v>
      </c>
      <c r="B134" s="8" t="s">
        <v>363</v>
      </c>
      <c r="C134" s="8"/>
      <c r="D134" s="8"/>
      <c r="E134" s="8"/>
      <c r="F134" s="8"/>
      <c r="G134" s="8"/>
      <c r="H134" s="8"/>
      <c r="I134" s="8"/>
    </row>
    <row r="135" ht="30.75" customHeight="1" spans="1:9">
      <c r="A135" s="5"/>
      <c r="B135" s="8"/>
      <c r="C135" s="8"/>
      <c r="D135" s="8"/>
      <c r="E135" s="8"/>
      <c r="F135" s="8"/>
      <c r="G135" s="8"/>
      <c r="H135" s="8"/>
      <c r="I135" s="8"/>
    </row>
    <row r="136" ht="30.75" customHeight="1" spans="1:9">
      <c r="A136" s="5" t="s">
        <v>280</v>
      </c>
      <c r="B136" s="5" t="s">
        <v>250</v>
      </c>
      <c r="C136" s="5" t="s">
        <v>251</v>
      </c>
      <c r="D136" s="5" t="s">
        <v>281</v>
      </c>
      <c r="E136" s="5"/>
      <c r="F136" s="5" t="s">
        <v>282</v>
      </c>
      <c r="G136" s="5" t="s">
        <v>283</v>
      </c>
      <c r="H136" s="5" t="s">
        <v>284</v>
      </c>
      <c r="I136" s="5" t="s">
        <v>256</v>
      </c>
    </row>
    <row r="137" ht="30.75" customHeight="1" spans="1:9">
      <c r="A137" s="5"/>
      <c r="B137" s="5" t="s">
        <v>285</v>
      </c>
      <c r="C137" s="5" t="s">
        <v>319</v>
      </c>
      <c r="D137" s="5" t="s">
        <v>364</v>
      </c>
      <c r="E137" s="5"/>
      <c r="F137" s="5" t="s">
        <v>307</v>
      </c>
      <c r="G137" s="5">
        <v>100</v>
      </c>
      <c r="H137" s="5" t="s">
        <v>297</v>
      </c>
      <c r="I137" s="5">
        <v>20</v>
      </c>
    </row>
    <row r="138" ht="30.75" customHeight="1" spans="1:9">
      <c r="A138" s="5"/>
      <c r="B138" s="8" t="s">
        <v>294</v>
      </c>
      <c r="C138" s="8" t="s">
        <v>295</v>
      </c>
      <c r="D138" s="8" t="s">
        <v>296</v>
      </c>
      <c r="E138" s="8"/>
      <c r="F138" s="5" t="s">
        <v>288</v>
      </c>
      <c r="G138" s="5">
        <v>90</v>
      </c>
      <c r="H138" s="5" t="s">
        <v>297</v>
      </c>
      <c r="I138" s="5">
        <v>10</v>
      </c>
    </row>
    <row r="139" ht="30.75" customHeight="1" spans="1:15">
      <c r="A139" s="5"/>
      <c r="B139" s="8" t="s">
        <v>285</v>
      </c>
      <c r="C139" s="8" t="s">
        <v>286</v>
      </c>
      <c r="D139" s="8" t="s">
        <v>365</v>
      </c>
      <c r="E139" s="8"/>
      <c r="F139" s="5" t="s">
        <v>288</v>
      </c>
      <c r="G139" s="5">
        <v>6</v>
      </c>
      <c r="H139" s="5" t="s">
        <v>289</v>
      </c>
      <c r="I139" s="5">
        <v>20</v>
      </c>
      <c r="O139" s="2"/>
    </row>
    <row r="140" ht="30.75" customHeight="1" spans="1:9">
      <c r="A140" s="5"/>
      <c r="B140" s="8" t="s">
        <v>285</v>
      </c>
      <c r="C140" s="8" t="s">
        <v>286</v>
      </c>
      <c r="D140" s="8" t="s">
        <v>366</v>
      </c>
      <c r="E140" s="8"/>
      <c r="F140" s="5" t="s">
        <v>288</v>
      </c>
      <c r="G140" s="5">
        <v>2500</v>
      </c>
      <c r="H140" s="5" t="s">
        <v>367</v>
      </c>
      <c r="I140" s="5">
        <v>20</v>
      </c>
    </row>
    <row r="141" ht="30.75" customHeight="1" spans="1:9">
      <c r="A141" s="5"/>
      <c r="B141" s="8" t="s">
        <v>298</v>
      </c>
      <c r="C141" s="8" t="s">
        <v>299</v>
      </c>
      <c r="D141" s="8" t="s">
        <v>368</v>
      </c>
      <c r="E141" s="8"/>
      <c r="F141" s="5" t="s">
        <v>288</v>
      </c>
      <c r="G141" s="5">
        <v>3</v>
      </c>
      <c r="H141" s="5" t="s">
        <v>369</v>
      </c>
      <c r="I141" s="5">
        <v>20</v>
      </c>
    </row>
    <row r="142" ht="33" customHeight="1" spans="1:9">
      <c r="A142" s="3" t="s">
        <v>260</v>
      </c>
      <c r="B142" s="3"/>
      <c r="C142" s="3"/>
      <c r="D142" s="3"/>
      <c r="E142" s="3"/>
      <c r="F142" s="3"/>
      <c r="G142" s="3"/>
      <c r="H142" s="3"/>
      <c r="I142" s="3"/>
    </row>
    <row r="143" spans="1:9">
      <c r="A143" s="4" t="s">
        <v>2</v>
      </c>
      <c r="B143" s="4"/>
      <c r="C143" s="4"/>
      <c r="D143" s="4"/>
      <c r="E143" s="4"/>
      <c r="F143" s="4"/>
      <c r="G143" s="4"/>
      <c r="H143" s="4"/>
      <c r="I143" s="4"/>
    </row>
    <row r="144" spans="1:9">
      <c r="A144" s="5" t="s">
        <v>261</v>
      </c>
      <c r="B144" s="6" t="s">
        <v>262</v>
      </c>
      <c r="C144" s="6"/>
      <c r="D144" s="6"/>
      <c r="E144" s="6"/>
      <c r="F144" s="5" t="s">
        <v>263</v>
      </c>
      <c r="G144" s="5" t="s">
        <v>370</v>
      </c>
      <c r="H144" s="5"/>
      <c r="I144" s="5"/>
    </row>
    <row r="145" spans="1:9">
      <c r="A145" s="5"/>
      <c r="B145" s="6"/>
      <c r="C145" s="6"/>
      <c r="D145" s="6"/>
      <c r="E145" s="6"/>
      <c r="F145" s="5"/>
      <c r="G145" s="5"/>
      <c r="H145" s="5"/>
      <c r="I145" s="5"/>
    </row>
    <row r="146" ht="21.75" customHeight="1" spans="1:9">
      <c r="A146" s="5" t="s">
        <v>265</v>
      </c>
      <c r="B146" s="6" t="s">
        <v>371</v>
      </c>
      <c r="C146" s="6"/>
      <c r="D146" s="6"/>
      <c r="E146" s="6"/>
      <c r="F146" s="6"/>
      <c r="G146" s="6"/>
      <c r="H146" s="6"/>
      <c r="I146" s="6"/>
    </row>
    <row r="147" ht="19.5" customHeight="1" spans="1:9">
      <c r="A147" s="5" t="s">
        <v>267</v>
      </c>
      <c r="B147" s="5" t="s">
        <v>329</v>
      </c>
      <c r="C147" s="5"/>
      <c r="D147" s="5"/>
      <c r="E147" s="5" t="s">
        <v>268</v>
      </c>
      <c r="F147" s="5"/>
      <c r="G147" s="5" t="s">
        <v>269</v>
      </c>
      <c r="H147" s="5"/>
      <c r="I147" s="5"/>
    </row>
    <row r="148" ht="30.75" customHeight="1" spans="1:9">
      <c r="A148" s="5" t="s">
        <v>270</v>
      </c>
      <c r="B148" s="7">
        <v>35</v>
      </c>
      <c r="C148" s="7"/>
      <c r="D148" s="7"/>
      <c r="E148" s="5" t="s">
        <v>271</v>
      </c>
      <c r="F148" s="5"/>
      <c r="G148" s="7"/>
      <c r="H148" s="7"/>
      <c r="I148" s="7"/>
    </row>
    <row r="149" ht="30.75" customHeight="1" spans="1:9">
      <c r="A149" s="5"/>
      <c r="B149" s="7"/>
      <c r="C149" s="7"/>
      <c r="D149" s="7"/>
      <c r="E149" s="5" t="s">
        <v>272</v>
      </c>
      <c r="F149" s="5"/>
      <c r="G149" s="7">
        <v>35</v>
      </c>
      <c r="H149" s="7"/>
      <c r="I149" s="7"/>
    </row>
    <row r="150" ht="30.75" customHeight="1" spans="1:9">
      <c r="A150" s="5"/>
      <c r="B150" s="7"/>
      <c r="C150" s="7"/>
      <c r="D150" s="7"/>
      <c r="E150" s="5" t="s">
        <v>273</v>
      </c>
      <c r="F150" s="5"/>
      <c r="G150" s="7"/>
      <c r="H150" s="7"/>
      <c r="I150" s="7"/>
    </row>
    <row r="151" ht="30.75" customHeight="1" spans="1:9">
      <c r="A151" s="5" t="s">
        <v>274</v>
      </c>
      <c r="B151" s="6" t="s">
        <v>372</v>
      </c>
      <c r="C151" s="6"/>
      <c r="D151" s="6"/>
      <c r="E151" s="6"/>
      <c r="F151" s="6"/>
      <c r="G151" s="6"/>
      <c r="H151" s="6"/>
      <c r="I151" s="6"/>
    </row>
    <row r="152" ht="30.75" customHeight="1" spans="1:9">
      <c r="A152" s="5" t="s">
        <v>276</v>
      </c>
      <c r="B152" s="6" t="s">
        <v>349</v>
      </c>
      <c r="C152" s="6"/>
      <c r="D152" s="6"/>
      <c r="E152" s="6"/>
      <c r="F152" s="6"/>
      <c r="G152" s="6"/>
      <c r="H152" s="6"/>
      <c r="I152" s="6"/>
    </row>
    <row r="153" ht="30.75" customHeight="1" spans="1:9">
      <c r="A153" s="5" t="s">
        <v>277</v>
      </c>
      <c r="B153" s="6"/>
      <c r="C153" s="6"/>
      <c r="D153" s="6"/>
      <c r="E153" s="6"/>
      <c r="F153" s="6"/>
      <c r="G153" s="6"/>
      <c r="H153" s="6"/>
      <c r="I153" s="6"/>
    </row>
    <row r="154" ht="30.75" customHeight="1" spans="1:9">
      <c r="A154" s="5" t="s">
        <v>278</v>
      </c>
      <c r="B154" s="8" t="s">
        <v>373</v>
      </c>
      <c r="C154" s="8"/>
      <c r="D154" s="8"/>
      <c r="E154" s="8"/>
      <c r="F154" s="8"/>
      <c r="G154" s="8"/>
      <c r="H154" s="8"/>
      <c r="I154" s="8"/>
    </row>
    <row r="155" ht="30.75" customHeight="1" spans="1:9">
      <c r="A155" s="5"/>
      <c r="B155" s="8"/>
      <c r="C155" s="8"/>
      <c r="D155" s="8"/>
      <c r="E155" s="8"/>
      <c r="F155" s="8"/>
      <c r="G155" s="8"/>
      <c r="H155" s="8"/>
      <c r="I155" s="8"/>
    </row>
    <row r="156" ht="30.75" customHeight="1" spans="1:9">
      <c r="A156" s="5" t="s">
        <v>280</v>
      </c>
      <c r="B156" s="5" t="s">
        <v>250</v>
      </c>
      <c r="C156" s="5" t="s">
        <v>251</v>
      </c>
      <c r="D156" s="5" t="s">
        <v>281</v>
      </c>
      <c r="E156" s="5"/>
      <c r="F156" s="5" t="s">
        <v>282</v>
      </c>
      <c r="G156" s="5" t="s">
        <v>283</v>
      </c>
      <c r="H156" s="5" t="s">
        <v>284</v>
      </c>
      <c r="I156" s="5" t="s">
        <v>256</v>
      </c>
    </row>
    <row r="157" ht="30.75" customHeight="1" spans="1:9">
      <c r="A157" s="5"/>
      <c r="B157" s="5" t="s">
        <v>285</v>
      </c>
      <c r="C157" s="5" t="s">
        <v>286</v>
      </c>
      <c r="D157" s="5" t="s">
        <v>374</v>
      </c>
      <c r="E157" s="5"/>
      <c r="F157" s="5" t="s">
        <v>288</v>
      </c>
      <c r="G157" s="5">
        <v>55</v>
      </c>
      <c r="H157" s="5" t="s">
        <v>375</v>
      </c>
      <c r="I157" s="5">
        <v>20</v>
      </c>
    </row>
    <row r="158" ht="30.75" customHeight="1" spans="1:9">
      <c r="A158" s="5"/>
      <c r="B158" s="8" t="s">
        <v>294</v>
      </c>
      <c r="C158" s="8" t="s">
        <v>295</v>
      </c>
      <c r="D158" s="8" t="s">
        <v>296</v>
      </c>
      <c r="E158" s="8"/>
      <c r="F158" s="5" t="s">
        <v>288</v>
      </c>
      <c r="G158" s="5">
        <v>90</v>
      </c>
      <c r="H158" s="5" t="s">
        <v>297</v>
      </c>
      <c r="I158" s="5">
        <v>10</v>
      </c>
    </row>
    <row r="159" ht="30.75" customHeight="1" spans="1:15">
      <c r="A159" s="5"/>
      <c r="B159" s="8" t="s">
        <v>298</v>
      </c>
      <c r="C159" s="8" t="s">
        <v>311</v>
      </c>
      <c r="D159" s="8" t="s">
        <v>376</v>
      </c>
      <c r="E159" s="8"/>
      <c r="F159" s="5" t="s">
        <v>307</v>
      </c>
      <c r="G159" s="5">
        <v>90</v>
      </c>
      <c r="H159" s="5" t="s">
        <v>297</v>
      </c>
      <c r="I159" s="5">
        <v>20</v>
      </c>
      <c r="O159" s="2"/>
    </row>
    <row r="160" ht="30.75" customHeight="1" spans="1:9">
      <c r="A160" s="5"/>
      <c r="B160" s="8" t="s">
        <v>285</v>
      </c>
      <c r="C160" s="8" t="s">
        <v>342</v>
      </c>
      <c r="D160" s="8" t="s">
        <v>377</v>
      </c>
      <c r="E160" s="8"/>
      <c r="F160" s="5" t="s">
        <v>288</v>
      </c>
      <c r="G160" s="5">
        <v>95</v>
      </c>
      <c r="H160" s="5" t="s">
        <v>297</v>
      </c>
      <c r="I160" s="5">
        <v>20</v>
      </c>
    </row>
    <row r="161" ht="30.75" customHeight="1" spans="1:9">
      <c r="A161" s="5"/>
      <c r="B161" s="8" t="s">
        <v>285</v>
      </c>
      <c r="C161" s="8" t="s">
        <v>290</v>
      </c>
      <c r="D161" s="8" t="s">
        <v>378</v>
      </c>
      <c r="E161" s="8"/>
      <c r="F161" s="5" t="s">
        <v>292</v>
      </c>
      <c r="G161" s="5">
        <v>3000</v>
      </c>
      <c r="H161" s="5" t="s">
        <v>379</v>
      </c>
      <c r="I161" s="5">
        <v>20</v>
      </c>
    </row>
    <row r="162" ht="33" customHeight="1" spans="1:9">
      <c r="A162" s="3" t="s">
        <v>260</v>
      </c>
      <c r="B162" s="3"/>
      <c r="C162" s="3"/>
      <c r="D162" s="3"/>
      <c r="E162" s="3"/>
      <c r="F162" s="3"/>
      <c r="G162" s="3"/>
      <c r="H162" s="3"/>
      <c r="I162" s="3"/>
    </row>
    <row r="163" spans="1:9">
      <c r="A163" s="4" t="s">
        <v>2</v>
      </c>
      <c r="B163" s="4"/>
      <c r="C163" s="4"/>
      <c r="D163" s="4"/>
      <c r="E163" s="4"/>
      <c r="F163" s="4"/>
      <c r="G163" s="4"/>
      <c r="H163" s="4"/>
      <c r="I163" s="4"/>
    </row>
    <row r="164" spans="1:9">
      <c r="A164" s="5" t="s">
        <v>261</v>
      </c>
      <c r="B164" s="6" t="s">
        <v>262</v>
      </c>
      <c r="C164" s="6"/>
      <c r="D164" s="6"/>
      <c r="E164" s="6"/>
      <c r="F164" s="5" t="s">
        <v>263</v>
      </c>
      <c r="G164" s="5" t="s">
        <v>380</v>
      </c>
      <c r="H164" s="5"/>
      <c r="I164" s="5"/>
    </row>
    <row r="165" spans="1:9">
      <c r="A165" s="5"/>
      <c r="B165" s="6"/>
      <c r="C165" s="6"/>
      <c r="D165" s="6"/>
      <c r="E165" s="6"/>
      <c r="F165" s="5"/>
      <c r="G165" s="5"/>
      <c r="H165" s="5"/>
      <c r="I165" s="5"/>
    </row>
    <row r="166" ht="21.75" customHeight="1" spans="1:9">
      <c r="A166" s="5" t="s">
        <v>265</v>
      </c>
      <c r="B166" s="6" t="s">
        <v>381</v>
      </c>
      <c r="C166" s="6"/>
      <c r="D166" s="6"/>
      <c r="E166" s="6"/>
      <c r="F166" s="6"/>
      <c r="G166" s="6"/>
      <c r="H166" s="6"/>
      <c r="I166" s="6"/>
    </row>
    <row r="167" ht="19.5" customHeight="1" spans="1:9">
      <c r="A167" s="5" t="s">
        <v>267</v>
      </c>
      <c r="B167" s="5" t="s">
        <v>329</v>
      </c>
      <c r="C167" s="5"/>
      <c r="D167" s="5"/>
      <c r="E167" s="5" t="s">
        <v>268</v>
      </c>
      <c r="F167" s="5"/>
      <c r="G167" s="5" t="s">
        <v>269</v>
      </c>
      <c r="H167" s="5"/>
      <c r="I167" s="5"/>
    </row>
    <row r="168" ht="30.75" customHeight="1" spans="1:9">
      <c r="A168" s="5" t="s">
        <v>270</v>
      </c>
      <c r="B168" s="7">
        <v>487</v>
      </c>
      <c r="C168" s="7"/>
      <c r="D168" s="7"/>
      <c r="E168" s="5" t="s">
        <v>271</v>
      </c>
      <c r="F168" s="5"/>
      <c r="G168" s="7">
        <v>487</v>
      </c>
      <c r="H168" s="7"/>
      <c r="I168" s="7"/>
    </row>
    <row r="169" ht="30.75" customHeight="1" spans="1:9">
      <c r="A169" s="5"/>
      <c r="B169" s="7"/>
      <c r="C169" s="7"/>
      <c r="D169" s="7"/>
      <c r="E169" s="5" t="s">
        <v>272</v>
      </c>
      <c r="F169" s="5"/>
      <c r="G169" s="7"/>
      <c r="H169" s="7"/>
      <c r="I169" s="7"/>
    </row>
    <row r="170" ht="30.75" customHeight="1" spans="1:9">
      <c r="A170" s="5"/>
      <c r="B170" s="7"/>
      <c r="C170" s="7"/>
      <c r="D170" s="7"/>
      <c r="E170" s="5" t="s">
        <v>273</v>
      </c>
      <c r="F170" s="5"/>
      <c r="G170" s="7"/>
      <c r="H170" s="7"/>
      <c r="I170" s="7"/>
    </row>
    <row r="171" ht="30.75" customHeight="1" spans="1:9">
      <c r="A171" s="5" t="s">
        <v>274</v>
      </c>
      <c r="B171" s="6" t="s">
        <v>382</v>
      </c>
      <c r="C171" s="6"/>
      <c r="D171" s="6"/>
      <c r="E171" s="6"/>
      <c r="F171" s="6"/>
      <c r="G171" s="6"/>
      <c r="H171" s="6"/>
      <c r="I171" s="6"/>
    </row>
    <row r="172" ht="30.75" customHeight="1" spans="1:9">
      <c r="A172" s="5" t="s">
        <v>276</v>
      </c>
      <c r="B172" s="6" t="s">
        <v>383</v>
      </c>
      <c r="C172" s="6"/>
      <c r="D172" s="6"/>
      <c r="E172" s="6"/>
      <c r="F172" s="6"/>
      <c r="G172" s="6"/>
      <c r="H172" s="6"/>
      <c r="I172" s="6"/>
    </row>
    <row r="173" ht="30.75" customHeight="1" spans="1:9">
      <c r="A173" s="5" t="s">
        <v>277</v>
      </c>
      <c r="B173" s="6"/>
      <c r="C173" s="6"/>
      <c r="D173" s="6"/>
      <c r="E173" s="6"/>
      <c r="F173" s="6"/>
      <c r="G173" s="6"/>
      <c r="H173" s="6"/>
      <c r="I173" s="6"/>
    </row>
    <row r="174" ht="30.75" customHeight="1" spans="1:9">
      <c r="A174" s="5" t="s">
        <v>278</v>
      </c>
      <c r="B174" s="8" t="s">
        <v>384</v>
      </c>
      <c r="C174" s="8"/>
      <c r="D174" s="8"/>
      <c r="E174" s="8"/>
      <c r="F174" s="8"/>
      <c r="G174" s="8"/>
      <c r="H174" s="8"/>
      <c r="I174" s="8"/>
    </row>
    <row r="175" ht="30.75" customHeight="1" spans="1:9">
      <c r="A175" s="5"/>
      <c r="B175" s="8"/>
      <c r="C175" s="8"/>
      <c r="D175" s="8"/>
      <c r="E175" s="8"/>
      <c r="F175" s="8"/>
      <c r="G175" s="8"/>
      <c r="H175" s="8"/>
      <c r="I175" s="8"/>
    </row>
    <row r="176" ht="30.75" customHeight="1" spans="1:9">
      <c r="A176" s="5" t="s">
        <v>280</v>
      </c>
      <c r="B176" s="5" t="s">
        <v>250</v>
      </c>
      <c r="C176" s="5" t="s">
        <v>251</v>
      </c>
      <c r="D176" s="5" t="s">
        <v>281</v>
      </c>
      <c r="E176" s="5"/>
      <c r="F176" s="5" t="s">
        <v>282</v>
      </c>
      <c r="G176" s="5" t="s">
        <v>283</v>
      </c>
      <c r="H176" s="5" t="s">
        <v>284</v>
      </c>
      <c r="I176" s="5" t="s">
        <v>256</v>
      </c>
    </row>
    <row r="177" ht="30.75" customHeight="1" spans="1:9">
      <c r="A177" s="5"/>
      <c r="B177" s="5" t="s">
        <v>294</v>
      </c>
      <c r="C177" s="5" t="s">
        <v>295</v>
      </c>
      <c r="D177" s="5" t="s">
        <v>385</v>
      </c>
      <c r="E177" s="5"/>
      <c r="F177" s="5" t="s">
        <v>288</v>
      </c>
      <c r="G177" s="5">
        <v>90</v>
      </c>
      <c r="H177" s="5" t="s">
        <v>297</v>
      </c>
      <c r="I177" s="5">
        <v>10</v>
      </c>
    </row>
    <row r="178" ht="30.75" customHeight="1" spans="1:9">
      <c r="A178" s="5"/>
      <c r="B178" s="8" t="s">
        <v>298</v>
      </c>
      <c r="C178" s="8" t="s">
        <v>351</v>
      </c>
      <c r="D178" s="8" t="s">
        <v>386</v>
      </c>
      <c r="E178" s="8"/>
      <c r="F178" s="5" t="s">
        <v>288</v>
      </c>
      <c r="G178" s="5">
        <v>95</v>
      </c>
      <c r="H178" s="5" t="s">
        <v>297</v>
      </c>
      <c r="I178" s="5">
        <v>20</v>
      </c>
    </row>
    <row r="179" ht="30.75" customHeight="1" spans="1:15">
      <c r="A179" s="5"/>
      <c r="B179" s="8" t="s">
        <v>285</v>
      </c>
      <c r="C179" s="8" t="s">
        <v>342</v>
      </c>
      <c r="D179" s="8" t="s">
        <v>387</v>
      </c>
      <c r="E179" s="8"/>
      <c r="F179" s="5" t="s">
        <v>288</v>
      </c>
      <c r="G179" s="5">
        <v>80</v>
      </c>
      <c r="H179" s="5" t="s">
        <v>297</v>
      </c>
      <c r="I179" s="5">
        <v>20</v>
      </c>
      <c r="O179" s="2"/>
    </row>
    <row r="180" ht="30.75" customHeight="1" spans="1:9">
      <c r="A180" s="5"/>
      <c r="B180" s="8" t="s">
        <v>285</v>
      </c>
      <c r="C180" s="8" t="s">
        <v>342</v>
      </c>
      <c r="D180" s="8" t="s">
        <v>388</v>
      </c>
      <c r="E180" s="8"/>
      <c r="F180" s="5" t="s">
        <v>288</v>
      </c>
      <c r="G180" s="5">
        <v>85</v>
      </c>
      <c r="H180" s="5" t="s">
        <v>297</v>
      </c>
      <c r="I180" s="5">
        <v>20</v>
      </c>
    </row>
    <row r="181" ht="30.75" customHeight="1" spans="1:9">
      <c r="A181" s="5"/>
      <c r="B181" s="8" t="s">
        <v>285</v>
      </c>
      <c r="C181" s="8" t="s">
        <v>286</v>
      </c>
      <c r="D181" s="8" t="s">
        <v>389</v>
      </c>
      <c r="E181" s="8"/>
      <c r="F181" s="5" t="s">
        <v>307</v>
      </c>
      <c r="G181" s="5">
        <v>1</v>
      </c>
      <c r="H181" s="5" t="s">
        <v>289</v>
      </c>
      <c r="I181" s="5">
        <v>20</v>
      </c>
    </row>
    <row r="182" ht="33" customHeight="1" spans="1:9">
      <c r="A182" s="3" t="s">
        <v>260</v>
      </c>
      <c r="B182" s="3"/>
      <c r="C182" s="3"/>
      <c r="D182" s="3"/>
      <c r="E182" s="3"/>
      <c r="F182" s="3"/>
      <c r="G182" s="3"/>
      <c r="H182" s="3"/>
      <c r="I182" s="3"/>
    </row>
    <row r="183" spans="1:9">
      <c r="A183" s="4" t="s">
        <v>2</v>
      </c>
      <c r="B183" s="4"/>
      <c r="C183" s="4"/>
      <c r="D183" s="4"/>
      <c r="E183" s="4"/>
      <c r="F183" s="4"/>
      <c r="G183" s="4"/>
      <c r="H183" s="4"/>
      <c r="I183" s="4"/>
    </row>
    <row r="184" spans="1:9">
      <c r="A184" s="5" t="s">
        <v>261</v>
      </c>
      <c r="B184" s="6" t="s">
        <v>262</v>
      </c>
      <c r="C184" s="6"/>
      <c r="D184" s="6"/>
      <c r="E184" s="6"/>
      <c r="F184" s="5" t="s">
        <v>263</v>
      </c>
      <c r="G184" s="5" t="s">
        <v>390</v>
      </c>
      <c r="H184" s="5"/>
      <c r="I184" s="5"/>
    </row>
    <row r="185" spans="1:9">
      <c r="A185" s="5"/>
      <c r="B185" s="6"/>
      <c r="C185" s="6"/>
      <c r="D185" s="6"/>
      <c r="E185" s="6"/>
      <c r="F185" s="5"/>
      <c r="G185" s="5"/>
      <c r="H185" s="5"/>
      <c r="I185" s="5"/>
    </row>
    <row r="186" ht="21.75" customHeight="1" spans="1:9">
      <c r="A186" s="5" t="s">
        <v>265</v>
      </c>
      <c r="B186" s="6" t="s">
        <v>391</v>
      </c>
      <c r="C186" s="6"/>
      <c r="D186" s="6"/>
      <c r="E186" s="6"/>
      <c r="F186" s="6"/>
      <c r="G186" s="6"/>
      <c r="H186" s="6"/>
      <c r="I186" s="6"/>
    </row>
    <row r="187" ht="19.5" customHeight="1" spans="1:9">
      <c r="A187" s="5" t="s">
        <v>267</v>
      </c>
      <c r="B187" s="5" t="s">
        <v>329</v>
      </c>
      <c r="C187" s="5"/>
      <c r="D187" s="5"/>
      <c r="E187" s="5" t="s">
        <v>268</v>
      </c>
      <c r="F187" s="5"/>
      <c r="G187" s="5" t="s">
        <v>269</v>
      </c>
      <c r="H187" s="5"/>
      <c r="I187" s="5"/>
    </row>
    <row r="188" ht="30.75" customHeight="1" spans="1:9">
      <c r="A188" s="5" t="s">
        <v>270</v>
      </c>
      <c r="B188" s="7">
        <v>5164.36</v>
      </c>
      <c r="C188" s="7"/>
      <c r="D188" s="7"/>
      <c r="E188" s="5" t="s">
        <v>271</v>
      </c>
      <c r="F188" s="5"/>
      <c r="G188" s="7"/>
      <c r="H188" s="7"/>
      <c r="I188" s="7"/>
    </row>
    <row r="189" ht="30.75" customHeight="1" spans="1:9">
      <c r="A189" s="5"/>
      <c r="B189" s="7"/>
      <c r="C189" s="7"/>
      <c r="D189" s="7"/>
      <c r="E189" s="5" t="s">
        <v>272</v>
      </c>
      <c r="F189" s="5"/>
      <c r="G189" s="7">
        <v>5164.36</v>
      </c>
      <c r="H189" s="7"/>
      <c r="I189" s="7"/>
    </row>
    <row r="190" ht="30.75" customHeight="1" spans="1:9">
      <c r="A190" s="5"/>
      <c r="B190" s="7"/>
      <c r="C190" s="7"/>
      <c r="D190" s="7"/>
      <c r="E190" s="5" t="s">
        <v>273</v>
      </c>
      <c r="F190" s="5"/>
      <c r="G190" s="7"/>
      <c r="H190" s="7"/>
      <c r="I190" s="7"/>
    </row>
    <row r="191" ht="30.75" customHeight="1" spans="1:9">
      <c r="A191" s="5" t="s">
        <v>274</v>
      </c>
      <c r="B191" s="6" t="s">
        <v>392</v>
      </c>
      <c r="C191" s="6"/>
      <c r="D191" s="6"/>
      <c r="E191" s="6"/>
      <c r="F191" s="6"/>
      <c r="G191" s="6"/>
      <c r="H191" s="6"/>
      <c r="I191" s="6"/>
    </row>
    <row r="192" ht="30.75" customHeight="1" spans="1:9">
      <c r="A192" s="5" t="s">
        <v>276</v>
      </c>
      <c r="B192" s="6" t="s">
        <v>393</v>
      </c>
      <c r="C192" s="6"/>
      <c r="D192" s="6"/>
      <c r="E192" s="6"/>
      <c r="F192" s="6"/>
      <c r="G192" s="6"/>
      <c r="H192" s="6"/>
      <c r="I192" s="6"/>
    </row>
    <row r="193" ht="30.75" customHeight="1" spans="1:9">
      <c r="A193" s="5" t="s">
        <v>277</v>
      </c>
      <c r="B193" s="6"/>
      <c r="C193" s="6"/>
      <c r="D193" s="6"/>
      <c r="E193" s="6"/>
      <c r="F193" s="6"/>
      <c r="G193" s="6"/>
      <c r="H193" s="6"/>
      <c r="I193" s="6"/>
    </row>
    <row r="194" ht="30.75" customHeight="1" spans="1:9">
      <c r="A194" s="5" t="s">
        <v>278</v>
      </c>
      <c r="B194" s="8" t="s">
        <v>394</v>
      </c>
      <c r="C194" s="8"/>
      <c r="D194" s="8"/>
      <c r="E194" s="8"/>
      <c r="F194" s="8"/>
      <c r="G194" s="8"/>
      <c r="H194" s="8"/>
      <c r="I194" s="8"/>
    </row>
    <row r="195" ht="30.75" customHeight="1" spans="1:9">
      <c r="A195" s="5"/>
      <c r="B195" s="8"/>
      <c r="C195" s="8"/>
      <c r="D195" s="8"/>
      <c r="E195" s="8"/>
      <c r="F195" s="8"/>
      <c r="G195" s="8"/>
      <c r="H195" s="8"/>
      <c r="I195" s="8"/>
    </row>
    <row r="196" ht="30.75" customHeight="1" spans="1:9">
      <c r="A196" s="5" t="s">
        <v>280</v>
      </c>
      <c r="B196" s="5" t="s">
        <v>250</v>
      </c>
      <c r="C196" s="5" t="s">
        <v>251</v>
      </c>
      <c r="D196" s="5" t="s">
        <v>281</v>
      </c>
      <c r="E196" s="5"/>
      <c r="F196" s="5" t="s">
        <v>282</v>
      </c>
      <c r="G196" s="5" t="s">
        <v>283</v>
      </c>
      <c r="H196" s="5" t="s">
        <v>284</v>
      </c>
      <c r="I196" s="5" t="s">
        <v>256</v>
      </c>
    </row>
    <row r="197" ht="30.75" customHeight="1" spans="1:9">
      <c r="A197" s="5"/>
      <c r="B197" s="5" t="s">
        <v>298</v>
      </c>
      <c r="C197" s="5" t="s">
        <v>311</v>
      </c>
      <c r="D197" s="5" t="s">
        <v>395</v>
      </c>
      <c r="E197" s="5"/>
      <c r="F197" s="5" t="s">
        <v>288</v>
      </c>
      <c r="G197" s="5">
        <v>5164.36</v>
      </c>
      <c r="H197" s="5" t="s">
        <v>310</v>
      </c>
      <c r="I197" s="5">
        <v>20</v>
      </c>
    </row>
    <row r="198" ht="30.75" customHeight="1" spans="1:9">
      <c r="A198" s="5"/>
      <c r="B198" s="8" t="s">
        <v>285</v>
      </c>
      <c r="C198" s="8" t="s">
        <v>290</v>
      </c>
      <c r="D198" s="8" t="s">
        <v>396</v>
      </c>
      <c r="E198" s="8"/>
      <c r="F198" s="5" t="s">
        <v>292</v>
      </c>
      <c r="G198" s="5">
        <v>5164.36</v>
      </c>
      <c r="H198" s="5" t="s">
        <v>310</v>
      </c>
      <c r="I198" s="5">
        <v>20</v>
      </c>
    </row>
    <row r="199" ht="30.75" customHeight="1" spans="1:15">
      <c r="A199" s="5"/>
      <c r="B199" s="8" t="s">
        <v>294</v>
      </c>
      <c r="C199" s="8" t="s">
        <v>295</v>
      </c>
      <c r="D199" s="8" t="s">
        <v>397</v>
      </c>
      <c r="E199" s="8"/>
      <c r="F199" s="5" t="s">
        <v>288</v>
      </c>
      <c r="G199" s="5">
        <v>90</v>
      </c>
      <c r="H199" s="5" t="s">
        <v>297</v>
      </c>
      <c r="I199" s="5">
        <v>10</v>
      </c>
      <c r="O199" s="2"/>
    </row>
    <row r="200" ht="30.75" customHeight="1" spans="1:9">
      <c r="A200" s="5"/>
      <c r="B200" s="8" t="s">
        <v>285</v>
      </c>
      <c r="C200" s="8" t="s">
        <v>319</v>
      </c>
      <c r="D200" s="8" t="s">
        <v>398</v>
      </c>
      <c r="E200" s="8"/>
      <c r="F200" s="5" t="s">
        <v>307</v>
      </c>
      <c r="G200" s="5">
        <v>100</v>
      </c>
      <c r="H200" s="5" t="s">
        <v>297</v>
      </c>
      <c r="I200" s="5">
        <v>20</v>
      </c>
    </row>
    <row r="201" ht="30.75" customHeight="1" spans="1:9">
      <c r="A201" s="5"/>
      <c r="B201" s="8" t="s">
        <v>285</v>
      </c>
      <c r="C201" s="8" t="s">
        <v>286</v>
      </c>
      <c r="D201" s="8" t="s">
        <v>399</v>
      </c>
      <c r="E201" s="8"/>
      <c r="F201" s="5" t="s">
        <v>288</v>
      </c>
      <c r="G201" s="5">
        <v>192770</v>
      </c>
      <c r="H201" s="5" t="s">
        <v>400</v>
      </c>
      <c r="I201" s="5">
        <v>20</v>
      </c>
    </row>
    <row r="202" ht="33" customHeight="1" spans="1:9">
      <c r="A202" s="3" t="s">
        <v>260</v>
      </c>
      <c r="B202" s="3"/>
      <c r="C202" s="3"/>
      <c r="D202" s="3"/>
      <c r="E202" s="3"/>
      <c r="F202" s="3"/>
      <c r="G202" s="3"/>
      <c r="H202" s="3"/>
      <c r="I202" s="3"/>
    </row>
    <row r="203" spans="1:9">
      <c r="A203" s="4" t="s">
        <v>2</v>
      </c>
      <c r="B203" s="4"/>
      <c r="C203" s="4"/>
      <c r="D203" s="4"/>
      <c r="E203" s="4"/>
      <c r="F203" s="4"/>
      <c r="G203" s="4"/>
      <c r="H203" s="4"/>
      <c r="I203" s="4"/>
    </row>
    <row r="204" spans="1:9">
      <c r="A204" s="5" t="s">
        <v>261</v>
      </c>
      <c r="B204" s="6" t="s">
        <v>262</v>
      </c>
      <c r="C204" s="6"/>
      <c r="D204" s="6"/>
      <c r="E204" s="6"/>
      <c r="F204" s="5" t="s">
        <v>263</v>
      </c>
      <c r="G204" s="5" t="s">
        <v>401</v>
      </c>
      <c r="H204" s="5"/>
      <c r="I204" s="5"/>
    </row>
    <row r="205" spans="1:9">
      <c r="A205" s="5"/>
      <c r="B205" s="6"/>
      <c r="C205" s="6"/>
      <c r="D205" s="6"/>
      <c r="E205" s="6"/>
      <c r="F205" s="5"/>
      <c r="G205" s="5"/>
      <c r="H205" s="5"/>
      <c r="I205" s="5"/>
    </row>
    <row r="206" ht="21.75" customHeight="1" spans="1:9">
      <c r="A206" s="5" t="s">
        <v>265</v>
      </c>
      <c r="B206" s="6" t="s">
        <v>402</v>
      </c>
      <c r="C206" s="6"/>
      <c r="D206" s="6"/>
      <c r="E206" s="6"/>
      <c r="F206" s="6"/>
      <c r="G206" s="6"/>
      <c r="H206" s="6"/>
      <c r="I206" s="6"/>
    </row>
    <row r="207" ht="19.5" customHeight="1" spans="1:9">
      <c r="A207" s="5" t="s">
        <v>267</v>
      </c>
      <c r="B207" s="5" t="s">
        <v>329</v>
      </c>
      <c r="C207" s="5"/>
      <c r="D207" s="5"/>
      <c r="E207" s="5" t="s">
        <v>268</v>
      </c>
      <c r="F207" s="5"/>
      <c r="G207" s="5" t="s">
        <v>269</v>
      </c>
      <c r="H207" s="5"/>
      <c r="I207" s="5"/>
    </row>
    <row r="208" ht="30.75" customHeight="1" spans="1:9">
      <c r="A208" s="5" t="s">
        <v>270</v>
      </c>
      <c r="B208" s="7">
        <v>112.76</v>
      </c>
      <c r="C208" s="7"/>
      <c r="D208" s="7"/>
      <c r="E208" s="5" t="s">
        <v>271</v>
      </c>
      <c r="F208" s="5"/>
      <c r="G208" s="7"/>
      <c r="H208" s="7"/>
      <c r="I208" s="7"/>
    </row>
    <row r="209" ht="30.75" customHeight="1" spans="1:9">
      <c r="A209" s="5"/>
      <c r="B209" s="7"/>
      <c r="C209" s="7"/>
      <c r="D209" s="7"/>
      <c r="E209" s="5" t="s">
        <v>272</v>
      </c>
      <c r="F209" s="5"/>
      <c r="G209" s="7">
        <v>112.76</v>
      </c>
      <c r="H209" s="7"/>
      <c r="I209" s="7"/>
    </row>
    <row r="210" ht="30.75" customHeight="1" spans="1:9">
      <c r="A210" s="5"/>
      <c r="B210" s="7"/>
      <c r="C210" s="7"/>
      <c r="D210" s="7"/>
      <c r="E210" s="5" t="s">
        <v>273</v>
      </c>
      <c r="F210" s="5"/>
      <c r="G210" s="7"/>
      <c r="H210" s="7"/>
      <c r="I210" s="7"/>
    </row>
    <row r="211" ht="30.75" customHeight="1" spans="1:9">
      <c r="A211" s="5" t="s">
        <v>274</v>
      </c>
      <c r="B211" s="6" t="s">
        <v>403</v>
      </c>
      <c r="C211" s="6"/>
      <c r="D211" s="6"/>
      <c r="E211" s="6"/>
      <c r="F211" s="6"/>
      <c r="G211" s="6"/>
      <c r="H211" s="6"/>
      <c r="I211" s="6"/>
    </row>
    <row r="212" ht="30.75" customHeight="1" spans="1:9">
      <c r="A212" s="5" t="s">
        <v>276</v>
      </c>
      <c r="B212" s="6" t="s">
        <v>404</v>
      </c>
      <c r="C212" s="6"/>
      <c r="D212" s="6"/>
      <c r="E212" s="6"/>
      <c r="F212" s="6"/>
      <c r="G212" s="6"/>
      <c r="H212" s="6"/>
      <c r="I212" s="6"/>
    </row>
    <row r="213" ht="30.75" customHeight="1" spans="1:9">
      <c r="A213" s="5" t="s">
        <v>277</v>
      </c>
      <c r="B213" s="6"/>
      <c r="C213" s="6"/>
      <c r="D213" s="6"/>
      <c r="E213" s="6"/>
      <c r="F213" s="6"/>
      <c r="G213" s="6"/>
      <c r="H213" s="6"/>
      <c r="I213" s="6"/>
    </row>
    <row r="214" ht="30.75" customHeight="1" spans="1:9">
      <c r="A214" s="5" t="s">
        <v>278</v>
      </c>
      <c r="B214" s="8" t="s">
        <v>405</v>
      </c>
      <c r="C214" s="8"/>
      <c r="D214" s="8"/>
      <c r="E214" s="8"/>
      <c r="F214" s="8"/>
      <c r="G214" s="8"/>
      <c r="H214" s="8"/>
      <c r="I214" s="8"/>
    </row>
    <row r="215" ht="30.75" customHeight="1" spans="1:9">
      <c r="A215" s="5"/>
      <c r="B215" s="8"/>
      <c r="C215" s="8"/>
      <c r="D215" s="8"/>
      <c r="E215" s="8"/>
      <c r="F215" s="8"/>
      <c r="G215" s="8"/>
      <c r="H215" s="8"/>
      <c r="I215" s="8"/>
    </row>
    <row r="216" ht="30.75" customHeight="1" spans="1:9">
      <c r="A216" s="5" t="s">
        <v>280</v>
      </c>
      <c r="B216" s="5" t="s">
        <v>250</v>
      </c>
      <c r="C216" s="5" t="s">
        <v>251</v>
      </c>
      <c r="D216" s="5" t="s">
        <v>281</v>
      </c>
      <c r="E216" s="5"/>
      <c r="F216" s="5" t="s">
        <v>282</v>
      </c>
      <c r="G216" s="5" t="s">
        <v>283</v>
      </c>
      <c r="H216" s="5" t="s">
        <v>284</v>
      </c>
      <c r="I216" s="5" t="s">
        <v>256</v>
      </c>
    </row>
    <row r="217" ht="30.75" customHeight="1" spans="1:9">
      <c r="A217" s="5"/>
      <c r="B217" s="5" t="s">
        <v>298</v>
      </c>
      <c r="C217" s="5" t="s">
        <v>313</v>
      </c>
      <c r="D217" s="5" t="s">
        <v>406</v>
      </c>
      <c r="E217" s="5"/>
      <c r="F217" s="5" t="s">
        <v>307</v>
      </c>
      <c r="G217" s="5">
        <v>1</v>
      </c>
      <c r="H217" s="5" t="s">
        <v>308</v>
      </c>
      <c r="I217" s="5">
        <v>20</v>
      </c>
    </row>
    <row r="218" ht="30.75" customHeight="1" spans="1:9">
      <c r="A218" s="5"/>
      <c r="B218" s="8" t="s">
        <v>298</v>
      </c>
      <c r="C218" s="8" t="s">
        <v>311</v>
      </c>
      <c r="D218" s="8" t="s">
        <v>407</v>
      </c>
      <c r="E218" s="8"/>
      <c r="F218" s="5" t="s">
        <v>307</v>
      </c>
      <c r="G218" s="5">
        <v>100</v>
      </c>
      <c r="H218" s="5" t="s">
        <v>297</v>
      </c>
      <c r="I218" s="5">
        <v>20</v>
      </c>
    </row>
    <row r="219" ht="30.75" customHeight="1" spans="1:15">
      <c r="A219" s="5"/>
      <c r="B219" s="8" t="s">
        <v>294</v>
      </c>
      <c r="C219" s="8" t="s">
        <v>295</v>
      </c>
      <c r="D219" s="8" t="s">
        <v>296</v>
      </c>
      <c r="E219" s="8"/>
      <c r="F219" s="5" t="s">
        <v>288</v>
      </c>
      <c r="G219" s="5">
        <v>90</v>
      </c>
      <c r="H219" s="5" t="s">
        <v>297</v>
      </c>
      <c r="I219" s="5">
        <v>10</v>
      </c>
      <c r="O219" s="2"/>
    </row>
    <row r="220" ht="30.75" customHeight="1" spans="1:9">
      <c r="A220" s="5"/>
      <c r="B220" s="8" t="s">
        <v>285</v>
      </c>
      <c r="C220" s="8" t="s">
        <v>286</v>
      </c>
      <c r="D220" s="8" t="s">
        <v>408</v>
      </c>
      <c r="E220" s="8"/>
      <c r="F220" s="5" t="s">
        <v>288</v>
      </c>
      <c r="G220" s="5">
        <v>3371.82</v>
      </c>
      <c r="H220" s="5" t="s">
        <v>400</v>
      </c>
      <c r="I220" s="5">
        <v>20</v>
      </c>
    </row>
    <row r="221" ht="30.75" customHeight="1" spans="1:9">
      <c r="A221" s="5"/>
      <c r="B221" s="8" t="s">
        <v>285</v>
      </c>
      <c r="C221" s="8" t="s">
        <v>290</v>
      </c>
      <c r="D221" s="8" t="s">
        <v>409</v>
      </c>
      <c r="E221" s="8"/>
      <c r="F221" s="5" t="s">
        <v>292</v>
      </c>
      <c r="G221" s="5">
        <v>1416164.4</v>
      </c>
      <c r="H221" s="5" t="s">
        <v>324</v>
      </c>
      <c r="I221" s="5">
        <v>20</v>
      </c>
    </row>
    <row r="222" ht="33" customHeight="1" spans="1:9">
      <c r="A222" s="3" t="s">
        <v>260</v>
      </c>
      <c r="B222" s="3"/>
      <c r="C222" s="3"/>
      <c r="D222" s="3"/>
      <c r="E222" s="3"/>
      <c r="F222" s="3"/>
      <c r="G222" s="3"/>
      <c r="H222" s="3"/>
      <c r="I222" s="3"/>
    </row>
    <row r="223" spans="1:9">
      <c r="A223" s="4" t="s">
        <v>2</v>
      </c>
      <c r="B223" s="4"/>
      <c r="C223" s="4"/>
      <c r="D223" s="4"/>
      <c r="E223" s="4"/>
      <c r="F223" s="4"/>
      <c r="G223" s="4"/>
      <c r="H223" s="4"/>
      <c r="I223" s="4"/>
    </row>
    <row r="224" spans="1:9">
      <c r="A224" s="5" t="s">
        <v>261</v>
      </c>
      <c r="B224" s="6" t="s">
        <v>262</v>
      </c>
      <c r="C224" s="6"/>
      <c r="D224" s="6"/>
      <c r="E224" s="6"/>
      <c r="F224" s="5" t="s">
        <v>263</v>
      </c>
      <c r="G224" s="5" t="s">
        <v>410</v>
      </c>
      <c r="H224" s="5"/>
      <c r="I224" s="5"/>
    </row>
    <row r="225" spans="1:9">
      <c r="A225" s="5"/>
      <c r="B225" s="6"/>
      <c r="C225" s="6"/>
      <c r="D225" s="6"/>
      <c r="E225" s="6"/>
      <c r="F225" s="5"/>
      <c r="G225" s="5"/>
      <c r="H225" s="5"/>
      <c r="I225" s="5"/>
    </row>
    <row r="226" ht="21.75" customHeight="1" spans="1:9">
      <c r="A226" s="5" t="s">
        <v>265</v>
      </c>
      <c r="B226" s="6" t="s">
        <v>411</v>
      </c>
      <c r="C226" s="6"/>
      <c r="D226" s="6"/>
      <c r="E226" s="6"/>
      <c r="F226" s="6"/>
      <c r="G226" s="6"/>
      <c r="H226" s="6"/>
      <c r="I226" s="6"/>
    </row>
    <row r="227" ht="19.5" customHeight="1" spans="1:9">
      <c r="A227" s="5" t="s">
        <v>267</v>
      </c>
      <c r="B227" s="5" t="s">
        <v>329</v>
      </c>
      <c r="C227" s="5"/>
      <c r="D227" s="5"/>
      <c r="E227" s="5" t="s">
        <v>268</v>
      </c>
      <c r="F227" s="5"/>
      <c r="G227" s="5" t="s">
        <v>269</v>
      </c>
      <c r="H227" s="5"/>
      <c r="I227" s="5"/>
    </row>
    <row r="228" ht="30.75" customHeight="1" spans="1:9">
      <c r="A228" s="5" t="s">
        <v>270</v>
      </c>
      <c r="B228" s="7">
        <v>9</v>
      </c>
      <c r="C228" s="7"/>
      <c r="D228" s="7"/>
      <c r="E228" s="5" t="s">
        <v>271</v>
      </c>
      <c r="F228" s="5"/>
      <c r="G228" s="7"/>
      <c r="H228" s="7"/>
      <c r="I228" s="7"/>
    </row>
    <row r="229" ht="30.75" customHeight="1" spans="1:9">
      <c r="A229" s="5"/>
      <c r="B229" s="7"/>
      <c r="C229" s="7"/>
      <c r="D229" s="7"/>
      <c r="E229" s="5" t="s">
        <v>272</v>
      </c>
      <c r="F229" s="5"/>
      <c r="G229" s="7">
        <v>9</v>
      </c>
      <c r="H229" s="7"/>
      <c r="I229" s="7"/>
    </row>
    <row r="230" ht="30.75" customHeight="1" spans="1:9">
      <c r="A230" s="5"/>
      <c r="B230" s="7"/>
      <c r="C230" s="7"/>
      <c r="D230" s="7"/>
      <c r="E230" s="5" t="s">
        <v>273</v>
      </c>
      <c r="F230" s="5"/>
      <c r="G230" s="7"/>
      <c r="H230" s="7"/>
      <c r="I230" s="7"/>
    </row>
    <row r="231" ht="30.75" customHeight="1" spans="1:9">
      <c r="A231" s="5" t="s">
        <v>274</v>
      </c>
      <c r="B231" s="6" t="s">
        <v>412</v>
      </c>
      <c r="C231" s="6"/>
      <c r="D231" s="6"/>
      <c r="E231" s="6"/>
      <c r="F231" s="6"/>
      <c r="G231" s="6"/>
      <c r="H231" s="6"/>
      <c r="I231" s="6"/>
    </row>
    <row r="232" ht="30.75" customHeight="1" spans="1:9">
      <c r="A232" s="5" t="s">
        <v>276</v>
      </c>
      <c r="B232" s="6" t="s">
        <v>349</v>
      </c>
      <c r="C232" s="6"/>
      <c r="D232" s="6"/>
      <c r="E232" s="6"/>
      <c r="F232" s="6"/>
      <c r="G232" s="6"/>
      <c r="H232" s="6"/>
      <c r="I232" s="6"/>
    </row>
    <row r="233" ht="30.75" customHeight="1" spans="1:9">
      <c r="A233" s="5" t="s">
        <v>277</v>
      </c>
      <c r="B233" s="6"/>
      <c r="C233" s="6"/>
      <c r="D233" s="6"/>
      <c r="E233" s="6"/>
      <c r="F233" s="6"/>
      <c r="G233" s="6"/>
      <c r="H233" s="6"/>
      <c r="I233" s="6"/>
    </row>
    <row r="234" ht="30.75" customHeight="1" spans="1:9">
      <c r="A234" s="5" t="s">
        <v>278</v>
      </c>
      <c r="B234" s="8" t="s">
        <v>413</v>
      </c>
      <c r="C234" s="8"/>
      <c r="D234" s="8"/>
      <c r="E234" s="8"/>
      <c r="F234" s="8"/>
      <c r="G234" s="8"/>
      <c r="H234" s="8"/>
      <c r="I234" s="8"/>
    </row>
    <row r="235" ht="30.75" customHeight="1" spans="1:9">
      <c r="A235" s="5"/>
      <c r="B235" s="8"/>
      <c r="C235" s="8"/>
      <c r="D235" s="8"/>
      <c r="E235" s="8"/>
      <c r="F235" s="8"/>
      <c r="G235" s="8"/>
      <c r="H235" s="8"/>
      <c r="I235" s="8"/>
    </row>
    <row r="236" ht="30.75" customHeight="1" spans="1:9">
      <c r="A236" s="5" t="s">
        <v>280</v>
      </c>
      <c r="B236" s="5" t="s">
        <v>250</v>
      </c>
      <c r="C236" s="5" t="s">
        <v>251</v>
      </c>
      <c r="D236" s="5" t="s">
        <v>281</v>
      </c>
      <c r="E236" s="5"/>
      <c r="F236" s="5" t="s">
        <v>282</v>
      </c>
      <c r="G236" s="5" t="s">
        <v>283</v>
      </c>
      <c r="H236" s="5" t="s">
        <v>284</v>
      </c>
      <c r="I236" s="5" t="s">
        <v>256</v>
      </c>
    </row>
    <row r="237" ht="30.75" customHeight="1" spans="1:9">
      <c r="A237" s="5"/>
      <c r="B237" s="5" t="s">
        <v>285</v>
      </c>
      <c r="C237" s="5" t="s">
        <v>319</v>
      </c>
      <c r="D237" s="5" t="s">
        <v>414</v>
      </c>
      <c r="E237" s="5"/>
      <c r="F237" s="5" t="s">
        <v>288</v>
      </c>
      <c r="G237" s="5">
        <v>100</v>
      </c>
      <c r="H237" s="5" t="s">
        <v>297</v>
      </c>
      <c r="I237" s="5">
        <v>20</v>
      </c>
    </row>
    <row r="238" ht="30.75" customHeight="1" spans="1:9">
      <c r="A238" s="5"/>
      <c r="B238" s="8" t="s">
        <v>298</v>
      </c>
      <c r="C238" s="8" t="s">
        <v>321</v>
      </c>
      <c r="D238" s="8" t="s">
        <v>415</v>
      </c>
      <c r="E238" s="8"/>
      <c r="F238" s="5" t="s">
        <v>288</v>
      </c>
      <c r="G238" s="5">
        <v>80</v>
      </c>
      <c r="H238" s="5" t="s">
        <v>297</v>
      </c>
      <c r="I238" s="5">
        <v>20</v>
      </c>
    </row>
    <row r="239" ht="30.75" customHeight="1" spans="1:15">
      <c r="A239" s="5"/>
      <c r="B239" s="8" t="s">
        <v>298</v>
      </c>
      <c r="C239" s="8" t="s">
        <v>311</v>
      </c>
      <c r="D239" s="8" t="s">
        <v>416</v>
      </c>
      <c r="E239" s="8"/>
      <c r="F239" s="5" t="s">
        <v>288</v>
      </c>
      <c r="G239" s="5">
        <v>95</v>
      </c>
      <c r="H239" s="5" t="s">
        <v>297</v>
      </c>
      <c r="I239" s="5">
        <v>20</v>
      </c>
      <c r="O239" s="2"/>
    </row>
    <row r="240" ht="30.75" customHeight="1" spans="1:9">
      <c r="A240" s="5"/>
      <c r="B240" s="8" t="s">
        <v>285</v>
      </c>
      <c r="C240" s="8" t="s">
        <v>286</v>
      </c>
      <c r="D240" s="8" t="s">
        <v>417</v>
      </c>
      <c r="E240" s="8"/>
      <c r="F240" s="5" t="s">
        <v>288</v>
      </c>
      <c r="G240" s="5">
        <v>0</v>
      </c>
      <c r="H240" s="5" t="s">
        <v>310</v>
      </c>
      <c r="I240" s="5">
        <v>20</v>
      </c>
    </row>
    <row r="241" ht="30.75" customHeight="1" spans="1:9">
      <c r="A241" s="5"/>
      <c r="B241" s="8" t="s">
        <v>290</v>
      </c>
      <c r="C241" s="8" t="s">
        <v>418</v>
      </c>
      <c r="D241" s="8" t="s">
        <v>419</v>
      </c>
      <c r="E241" s="8"/>
      <c r="F241" s="5" t="s">
        <v>292</v>
      </c>
      <c r="G241" s="5">
        <v>9</v>
      </c>
      <c r="H241" s="5" t="s">
        <v>310</v>
      </c>
      <c r="I241" s="5">
        <v>10</v>
      </c>
    </row>
    <row r="242" ht="33" customHeight="1" spans="1:9">
      <c r="A242" s="3" t="s">
        <v>260</v>
      </c>
      <c r="B242" s="3"/>
      <c r="C242" s="3"/>
      <c r="D242" s="3"/>
      <c r="E242" s="3"/>
      <c r="F242" s="3"/>
      <c r="G242" s="3"/>
      <c r="H242" s="3"/>
      <c r="I242" s="3"/>
    </row>
    <row r="243" spans="1:9">
      <c r="A243" s="4" t="s">
        <v>2</v>
      </c>
      <c r="B243" s="4"/>
      <c r="C243" s="4"/>
      <c r="D243" s="4"/>
      <c r="E243" s="4"/>
      <c r="F243" s="4"/>
      <c r="G243" s="4"/>
      <c r="H243" s="4"/>
      <c r="I243" s="4"/>
    </row>
    <row r="244" spans="1:9">
      <c r="A244" s="5" t="s">
        <v>261</v>
      </c>
      <c r="B244" s="6" t="s">
        <v>262</v>
      </c>
      <c r="C244" s="6"/>
      <c r="D244" s="6"/>
      <c r="E244" s="6"/>
      <c r="F244" s="5" t="s">
        <v>263</v>
      </c>
      <c r="G244" s="5" t="s">
        <v>420</v>
      </c>
      <c r="H244" s="5"/>
      <c r="I244" s="5"/>
    </row>
    <row r="245" spans="1:9">
      <c r="A245" s="5"/>
      <c r="B245" s="6"/>
      <c r="C245" s="6"/>
      <c r="D245" s="6"/>
      <c r="E245" s="6"/>
      <c r="F245" s="5"/>
      <c r="G245" s="5"/>
      <c r="H245" s="5"/>
      <c r="I245" s="5"/>
    </row>
    <row r="246" ht="21.75" customHeight="1" spans="1:9">
      <c r="A246" s="5" t="s">
        <v>265</v>
      </c>
      <c r="B246" s="6" t="s">
        <v>421</v>
      </c>
      <c r="C246" s="6"/>
      <c r="D246" s="6"/>
      <c r="E246" s="6"/>
      <c r="F246" s="6"/>
      <c r="G246" s="6"/>
      <c r="H246" s="6"/>
      <c r="I246" s="6"/>
    </row>
    <row r="247" ht="19.5" customHeight="1" spans="1:9">
      <c r="A247" s="5" t="s">
        <v>267</v>
      </c>
      <c r="B247" s="5" t="s">
        <v>329</v>
      </c>
      <c r="C247" s="5"/>
      <c r="D247" s="5"/>
      <c r="E247" s="5" t="s">
        <v>268</v>
      </c>
      <c r="F247" s="5"/>
      <c r="G247" s="5" t="s">
        <v>269</v>
      </c>
      <c r="H247" s="5"/>
      <c r="I247" s="5"/>
    </row>
    <row r="248" ht="30.75" customHeight="1" spans="1:9">
      <c r="A248" s="5" t="s">
        <v>270</v>
      </c>
      <c r="B248" s="7">
        <v>15.67</v>
      </c>
      <c r="C248" s="7"/>
      <c r="D248" s="7"/>
      <c r="E248" s="5" t="s">
        <v>271</v>
      </c>
      <c r="F248" s="5"/>
      <c r="G248" s="7"/>
      <c r="H248" s="7"/>
      <c r="I248" s="7"/>
    </row>
    <row r="249" ht="30.75" customHeight="1" spans="1:9">
      <c r="A249" s="5"/>
      <c r="B249" s="7"/>
      <c r="C249" s="7"/>
      <c r="D249" s="7"/>
      <c r="E249" s="5" t="s">
        <v>272</v>
      </c>
      <c r="F249" s="5"/>
      <c r="G249" s="7">
        <v>15.67</v>
      </c>
      <c r="H249" s="7"/>
      <c r="I249" s="7"/>
    </row>
    <row r="250" ht="30.75" customHeight="1" spans="1:9">
      <c r="A250" s="5"/>
      <c r="B250" s="7"/>
      <c r="C250" s="7"/>
      <c r="D250" s="7"/>
      <c r="E250" s="5" t="s">
        <v>273</v>
      </c>
      <c r="F250" s="5"/>
      <c r="G250" s="7"/>
      <c r="H250" s="7"/>
      <c r="I250" s="7"/>
    </row>
    <row r="251" ht="30.75" customHeight="1" spans="1:9">
      <c r="A251" s="5" t="s">
        <v>274</v>
      </c>
      <c r="B251" s="6" t="s">
        <v>422</v>
      </c>
      <c r="C251" s="6"/>
      <c r="D251" s="6"/>
      <c r="E251" s="6"/>
      <c r="F251" s="6"/>
      <c r="G251" s="6"/>
      <c r="H251" s="6"/>
      <c r="I251" s="6"/>
    </row>
    <row r="252" ht="30.75" customHeight="1" spans="1:9">
      <c r="A252" s="5" t="s">
        <v>276</v>
      </c>
      <c r="B252" s="6" t="s">
        <v>404</v>
      </c>
      <c r="C252" s="6"/>
      <c r="D252" s="6"/>
      <c r="E252" s="6"/>
      <c r="F252" s="6"/>
      <c r="G252" s="6"/>
      <c r="H252" s="6"/>
      <c r="I252" s="6"/>
    </row>
    <row r="253" ht="30.75" customHeight="1" spans="1:9">
      <c r="A253" s="5" t="s">
        <v>277</v>
      </c>
      <c r="B253" s="6"/>
      <c r="C253" s="6"/>
      <c r="D253" s="6"/>
      <c r="E253" s="6"/>
      <c r="F253" s="6"/>
      <c r="G253" s="6"/>
      <c r="H253" s="6"/>
      <c r="I253" s="6"/>
    </row>
    <row r="254" ht="30.75" customHeight="1" spans="1:9">
      <c r="A254" s="5" t="s">
        <v>278</v>
      </c>
      <c r="B254" s="8" t="s">
        <v>423</v>
      </c>
      <c r="C254" s="8"/>
      <c r="D254" s="8"/>
      <c r="E254" s="8"/>
      <c r="F254" s="8"/>
      <c r="G254" s="8"/>
      <c r="H254" s="8"/>
      <c r="I254" s="8"/>
    </row>
    <row r="255" ht="30.75" customHeight="1" spans="1:9">
      <c r="A255" s="5"/>
      <c r="B255" s="8"/>
      <c r="C255" s="8"/>
      <c r="D255" s="8"/>
      <c r="E255" s="8"/>
      <c r="F255" s="8"/>
      <c r="G255" s="8"/>
      <c r="H255" s="8"/>
      <c r="I255" s="8"/>
    </row>
    <row r="256" ht="30.75" customHeight="1" spans="1:9">
      <c r="A256" s="5" t="s">
        <v>280</v>
      </c>
      <c r="B256" s="5" t="s">
        <v>250</v>
      </c>
      <c r="C256" s="5" t="s">
        <v>251</v>
      </c>
      <c r="D256" s="5" t="s">
        <v>281</v>
      </c>
      <c r="E256" s="5"/>
      <c r="F256" s="5" t="s">
        <v>282</v>
      </c>
      <c r="G256" s="5" t="s">
        <v>283</v>
      </c>
      <c r="H256" s="5" t="s">
        <v>284</v>
      </c>
      <c r="I256" s="5" t="s">
        <v>256</v>
      </c>
    </row>
    <row r="257" ht="30.75" customHeight="1" spans="1:9">
      <c r="A257" s="5"/>
      <c r="B257" s="5" t="s">
        <v>298</v>
      </c>
      <c r="C257" s="5" t="s">
        <v>311</v>
      </c>
      <c r="D257" s="5" t="s">
        <v>424</v>
      </c>
      <c r="E257" s="5"/>
      <c r="F257" s="5" t="s">
        <v>358</v>
      </c>
      <c r="G257" s="5" t="s">
        <v>425</v>
      </c>
      <c r="H257" s="5"/>
      <c r="I257" s="5">
        <v>20</v>
      </c>
    </row>
    <row r="258" ht="30.75" customHeight="1" spans="1:9">
      <c r="A258" s="5"/>
      <c r="B258" s="8" t="s">
        <v>285</v>
      </c>
      <c r="C258" s="8" t="s">
        <v>286</v>
      </c>
      <c r="D258" s="8" t="s">
        <v>426</v>
      </c>
      <c r="E258" s="8"/>
      <c r="F258" s="5" t="s">
        <v>288</v>
      </c>
      <c r="G258" s="5">
        <v>15</v>
      </c>
      <c r="H258" s="5" t="s">
        <v>427</v>
      </c>
      <c r="I258" s="5">
        <v>20</v>
      </c>
    </row>
    <row r="259" ht="30.75" customHeight="1" spans="1:15">
      <c r="A259" s="5"/>
      <c r="B259" s="8" t="s">
        <v>298</v>
      </c>
      <c r="C259" s="8" t="s">
        <v>313</v>
      </c>
      <c r="D259" s="8" t="s">
        <v>428</v>
      </c>
      <c r="E259" s="8"/>
      <c r="F259" s="5" t="s">
        <v>288</v>
      </c>
      <c r="G259" s="5">
        <v>1</v>
      </c>
      <c r="H259" s="5" t="s">
        <v>308</v>
      </c>
      <c r="I259" s="5">
        <v>20</v>
      </c>
      <c r="O259" s="2"/>
    </row>
    <row r="260" ht="30.75" customHeight="1" spans="1:9">
      <c r="A260" s="5"/>
      <c r="B260" s="8" t="s">
        <v>285</v>
      </c>
      <c r="C260" s="8" t="s">
        <v>319</v>
      </c>
      <c r="D260" s="8" t="s">
        <v>429</v>
      </c>
      <c r="E260" s="8"/>
      <c r="F260" s="5" t="s">
        <v>307</v>
      </c>
      <c r="G260" s="5">
        <v>100</v>
      </c>
      <c r="H260" s="5" t="s">
        <v>297</v>
      </c>
      <c r="I260" s="5">
        <v>20</v>
      </c>
    </row>
    <row r="261" ht="30.75" customHeight="1" spans="1:9">
      <c r="A261" s="5"/>
      <c r="B261" s="8" t="s">
        <v>294</v>
      </c>
      <c r="C261" s="8" t="s">
        <v>295</v>
      </c>
      <c r="D261" s="8" t="s">
        <v>296</v>
      </c>
      <c r="E261" s="8"/>
      <c r="F261" s="5" t="s">
        <v>288</v>
      </c>
      <c r="G261" s="5">
        <v>90</v>
      </c>
      <c r="H261" s="5" t="s">
        <v>297</v>
      </c>
      <c r="I261" s="5">
        <v>10</v>
      </c>
    </row>
    <row r="262" ht="33" customHeight="1" spans="1:9">
      <c r="A262" s="3" t="s">
        <v>260</v>
      </c>
      <c r="B262" s="3"/>
      <c r="C262" s="3"/>
      <c r="D262" s="3"/>
      <c r="E262" s="3"/>
      <c r="F262" s="3"/>
      <c r="G262" s="3"/>
      <c r="H262" s="3"/>
      <c r="I262" s="3"/>
    </row>
    <row r="263" spans="1:9">
      <c r="A263" s="4" t="s">
        <v>2</v>
      </c>
      <c r="B263" s="4"/>
      <c r="C263" s="4"/>
      <c r="D263" s="4"/>
      <c r="E263" s="4"/>
      <c r="F263" s="4"/>
      <c r="G263" s="4"/>
      <c r="H263" s="4"/>
      <c r="I263" s="4"/>
    </row>
    <row r="264" spans="1:9">
      <c r="A264" s="5" t="s">
        <v>261</v>
      </c>
      <c r="B264" s="6" t="s">
        <v>262</v>
      </c>
      <c r="C264" s="6"/>
      <c r="D264" s="6"/>
      <c r="E264" s="6"/>
      <c r="F264" s="5" t="s">
        <v>263</v>
      </c>
      <c r="G264" s="5" t="s">
        <v>430</v>
      </c>
      <c r="H264" s="5"/>
      <c r="I264" s="5"/>
    </row>
    <row r="265" spans="1:9">
      <c r="A265" s="5"/>
      <c r="B265" s="6"/>
      <c r="C265" s="6"/>
      <c r="D265" s="6"/>
      <c r="E265" s="6"/>
      <c r="F265" s="5"/>
      <c r="G265" s="5"/>
      <c r="H265" s="5"/>
      <c r="I265" s="5"/>
    </row>
    <row r="266" ht="21.75" customHeight="1" spans="1:9">
      <c r="A266" s="5" t="s">
        <v>265</v>
      </c>
      <c r="B266" s="6" t="s">
        <v>431</v>
      </c>
      <c r="C266" s="6"/>
      <c r="D266" s="6"/>
      <c r="E266" s="6"/>
      <c r="F266" s="6"/>
      <c r="G266" s="6"/>
      <c r="H266" s="6"/>
      <c r="I266" s="6"/>
    </row>
    <row r="267" ht="19.5" customHeight="1" spans="1:9">
      <c r="A267" s="5" t="s">
        <v>267</v>
      </c>
      <c r="B267" s="5" t="s">
        <v>329</v>
      </c>
      <c r="C267" s="5"/>
      <c r="D267" s="5"/>
      <c r="E267" s="5" t="s">
        <v>268</v>
      </c>
      <c r="F267" s="5"/>
      <c r="G267" s="5" t="s">
        <v>269</v>
      </c>
      <c r="H267" s="5"/>
      <c r="I267" s="5"/>
    </row>
    <row r="268" ht="30.75" customHeight="1" spans="1:9">
      <c r="A268" s="5" t="s">
        <v>270</v>
      </c>
      <c r="B268" s="7">
        <v>564</v>
      </c>
      <c r="C268" s="7"/>
      <c r="D268" s="7"/>
      <c r="E268" s="5" t="s">
        <v>271</v>
      </c>
      <c r="F268" s="5"/>
      <c r="G268" s="7">
        <v>564</v>
      </c>
      <c r="H268" s="7"/>
      <c r="I268" s="7"/>
    </row>
    <row r="269" ht="30.75" customHeight="1" spans="1:9">
      <c r="A269" s="5"/>
      <c r="B269" s="7"/>
      <c r="C269" s="7"/>
      <c r="D269" s="7"/>
      <c r="E269" s="5" t="s">
        <v>272</v>
      </c>
      <c r="F269" s="5"/>
      <c r="G269" s="7"/>
      <c r="H269" s="7"/>
      <c r="I269" s="7"/>
    </row>
    <row r="270" ht="30.75" customHeight="1" spans="1:9">
      <c r="A270" s="5"/>
      <c r="B270" s="7"/>
      <c r="C270" s="7"/>
      <c r="D270" s="7"/>
      <c r="E270" s="5" t="s">
        <v>273</v>
      </c>
      <c r="F270" s="5"/>
      <c r="G270" s="7"/>
      <c r="H270" s="7"/>
      <c r="I270" s="7"/>
    </row>
    <row r="271" ht="30.75" customHeight="1" spans="1:9">
      <c r="A271" s="5" t="s">
        <v>274</v>
      </c>
      <c r="B271" s="6" t="s">
        <v>432</v>
      </c>
      <c r="C271" s="6"/>
      <c r="D271" s="6"/>
      <c r="E271" s="6"/>
      <c r="F271" s="6"/>
      <c r="G271" s="6"/>
      <c r="H271" s="6"/>
      <c r="I271" s="6"/>
    </row>
    <row r="272" ht="30.75" customHeight="1" spans="1:9">
      <c r="A272" s="5" t="s">
        <v>276</v>
      </c>
      <c r="B272" s="6" t="s">
        <v>383</v>
      </c>
      <c r="C272" s="6"/>
      <c r="D272" s="6"/>
      <c r="E272" s="6"/>
      <c r="F272" s="6"/>
      <c r="G272" s="6"/>
      <c r="H272" s="6"/>
      <c r="I272" s="6"/>
    </row>
    <row r="273" ht="30.75" customHeight="1" spans="1:9">
      <c r="A273" s="5" t="s">
        <v>277</v>
      </c>
      <c r="B273" s="6"/>
      <c r="C273" s="6"/>
      <c r="D273" s="6"/>
      <c r="E273" s="6"/>
      <c r="F273" s="6"/>
      <c r="G273" s="6"/>
      <c r="H273" s="6"/>
      <c r="I273" s="6"/>
    </row>
    <row r="274" ht="30.75" customHeight="1" spans="1:9">
      <c r="A274" s="5" t="s">
        <v>278</v>
      </c>
      <c r="B274" s="8" t="s">
        <v>432</v>
      </c>
      <c r="C274" s="8"/>
      <c r="D274" s="8"/>
      <c r="E274" s="8"/>
      <c r="F274" s="8"/>
      <c r="G274" s="8"/>
      <c r="H274" s="8"/>
      <c r="I274" s="8"/>
    </row>
    <row r="275" ht="30.75" customHeight="1" spans="1:9">
      <c r="A275" s="5"/>
      <c r="B275" s="8"/>
      <c r="C275" s="8"/>
      <c r="D275" s="8"/>
      <c r="E275" s="8"/>
      <c r="F275" s="8"/>
      <c r="G275" s="8"/>
      <c r="H275" s="8"/>
      <c r="I275" s="8"/>
    </row>
    <row r="276" ht="30.75" customHeight="1" spans="1:25">
      <c r="A276" s="9" t="s">
        <v>280</v>
      </c>
      <c r="B276" s="10" t="s">
        <v>250</v>
      </c>
      <c r="C276" s="10" t="s">
        <v>251</v>
      </c>
      <c r="D276" s="10" t="s">
        <v>281</v>
      </c>
      <c r="E276" s="10"/>
      <c r="F276" s="10" t="s">
        <v>282</v>
      </c>
      <c r="G276" s="10" t="s">
        <v>283</v>
      </c>
      <c r="H276" s="10" t="s">
        <v>284</v>
      </c>
      <c r="I276" s="10" t="s">
        <v>256</v>
      </c>
      <c r="J276"/>
      <c r="K276"/>
      <c r="L276"/>
      <c r="M276"/>
      <c r="N276"/>
      <c r="O276"/>
      <c r="P276"/>
      <c r="Q276"/>
      <c r="R276"/>
      <c r="S276"/>
      <c r="T276"/>
      <c r="U276"/>
      <c r="V276"/>
      <c r="W276"/>
      <c r="X276"/>
      <c r="Y276"/>
    </row>
    <row r="277" ht="30.75" customHeight="1" spans="1:25">
      <c r="A277" s="11"/>
      <c r="B277" s="10" t="s">
        <v>285</v>
      </c>
      <c r="C277" s="10" t="s">
        <v>342</v>
      </c>
      <c r="D277" s="10" t="s">
        <v>433</v>
      </c>
      <c r="E277" s="10"/>
      <c r="F277" s="10" t="s">
        <v>307</v>
      </c>
      <c r="G277" s="10" t="s">
        <v>434</v>
      </c>
      <c r="H277" s="10" t="s">
        <v>297</v>
      </c>
      <c r="I277" s="10" t="s">
        <v>435</v>
      </c>
      <c r="J277"/>
      <c r="K277"/>
      <c r="L277"/>
      <c r="M277"/>
      <c r="N277"/>
      <c r="O277"/>
      <c r="P277"/>
      <c r="Q277"/>
      <c r="R277"/>
      <c r="S277"/>
      <c r="T277"/>
      <c r="U277"/>
      <c r="V277"/>
      <c r="W277"/>
      <c r="X277"/>
      <c r="Y277"/>
    </row>
    <row r="278" ht="30.75" customHeight="1" spans="1:25">
      <c r="A278" s="11"/>
      <c r="B278" s="10" t="s">
        <v>298</v>
      </c>
      <c r="C278" s="10" t="s">
        <v>313</v>
      </c>
      <c r="D278" s="10" t="s">
        <v>436</v>
      </c>
      <c r="E278" s="10"/>
      <c r="F278" s="10" t="s">
        <v>307</v>
      </c>
      <c r="G278" s="10" t="s">
        <v>434</v>
      </c>
      <c r="H278" s="10" t="s">
        <v>297</v>
      </c>
      <c r="I278" s="10" t="s">
        <v>435</v>
      </c>
      <c r="J278"/>
      <c r="K278"/>
      <c r="L278"/>
      <c r="M278"/>
      <c r="N278"/>
      <c r="O278"/>
      <c r="P278"/>
      <c r="Q278"/>
      <c r="R278"/>
      <c r="S278"/>
      <c r="T278"/>
      <c r="U278"/>
      <c r="V278"/>
      <c r="W278"/>
      <c r="X278"/>
      <c r="Y278"/>
    </row>
    <row r="279" ht="30.75" customHeight="1" spans="1:25">
      <c r="A279" s="11"/>
      <c r="B279" s="10" t="s">
        <v>294</v>
      </c>
      <c r="C279" s="10" t="s">
        <v>295</v>
      </c>
      <c r="D279" s="10" t="s">
        <v>296</v>
      </c>
      <c r="E279" s="10"/>
      <c r="F279" s="10" t="s">
        <v>288</v>
      </c>
      <c r="G279" s="10" t="s">
        <v>437</v>
      </c>
      <c r="H279" s="10" t="s">
        <v>297</v>
      </c>
      <c r="I279" s="10" t="s">
        <v>435</v>
      </c>
      <c r="J279"/>
      <c r="K279"/>
      <c r="L279"/>
      <c r="M279"/>
      <c r="N279"/>
      <c r="O279"/>
      <c r="P279"/>
      <c r="Q279"/>
      <c r="R279"/>
      <c r="S279"/>
      <c r="T279"/>
      <c r="U279"/>
      <c r="V279"/>
      <c r="W279"/>
      <c r="X279"/>
      <c r="Y279"/>
    </row>
    <row r="280" ht="30.75" customHeight="1" spans="1:25">
      <c r="A280" s="11"/>
      <c r="B280" s="10" t="s">
        <v>298</v>
      </c>
      <c r="C280" s="10" t="s">
        <v>311</v>
      </c>
      <c r="D280" s="10" t="s">
        <v>438</v>
      </c>
      <c r="E280" s="10"/>
      <c r="F280" s="10" t="s">
        <v>288</v>
      </c>
      <c r="G280" s="10" t="s">
        <v>439</v>
      </c>
      <c r="H280" s="10" t="s">
        <v>427</v>
      </c>
      <c r="I280" s="10" t="s">
        <v>435</v>
      </c>
      <c r="J280"/>
      <c r="K280"/>
      <c r="L280"/>
      <c r="M280"/>
      <c r="N280"/>
      <c r="O280"/>
      <c r="P280"/>
      <c r="Q280"/>
      <c r="R280"/>
      <c r="S280"/>
      <c r="T280"/>
      <c r="U280"/>
      <c r="V280"/>
      <c r="W280"/>
      <c r="X280"/>
      <c r="Y280"/>
    </row>
    <row r="281" ht="30.75" customHeight="1" spans="1:25">
      <c r="A281" s="11"/>
      <c r="B281" s="10" t="s">
        <v>285</v>
      </c>
      <c r="C281" s="10" t="s">
        <v>286</v>
      </c>
      <c r="D281" s="10" t="s">
        <v>440</v>
      </c>
      <c r="E281" s="10"/>
      <c r="F281" s="10" t="s">
        <v>307</v>
      </c>
      <c r="G281" s="10" t="s">
        <v>441</v>
      </c>
      <c r="H281" s="10" t="s">
        <v>289</v>
      </c>
      <c r="I281" s="10" t="s">
        <v>435</v>
      </c>
      <c r="J281"/>
      <c r="K281"/>
      <c r="L281"/>
      <c r="M281"/>
      <c r="N281"/>
      <c r="O281"/>
      <c r="P281"/>
      <c r="Q281"/>
      <c r="R281"/>
      <c r="S281"/>
      <c r="T281"/>
      <c r="U281"/>
      <c r="V281"/>
      <c r="W281"/>
      <c r="X281"/>
      <c r="Y281"/>
    </row>
    <row r="282" ht="30.75" customHeight="1" spans="1:25">
      <c r="A282" s="11"/>
      <c r="B282" s="10" t="s">
        <v>285</v>
      </c>
      <c r="C282" s="10" t="s">
        <v>286</v>
      </c>
      <c r="D282" s="10" t="s">
        <v>442</v>
      </c>
      <c r="E282" s="10"/>
      <c r="F282" s="10" t="s">
        <v>307</v>
      </c>
      <c r="G282" s="10" t="s">
        <v>443</v>
      </c>
      <c r="H282" s="10" t="s">
        <v>289</v>
      </c>
      <c r="I282" s="10" t="s">
        <v>444</v>
      </c>
      <c r="J282"/>
      <c r="K282"/>
      <c r="L282"/>
      <c r="M282"/>
      <c r="N282"/>
      <c r="O282"/>
      <c r="P282"/>
      <c r="Q282"/>
      <c r="R282"/>
      <c r="S282"/>
      <c r="T282"/>
      <c r="U282"/>
      <c r="V282"/>
      <c r="W282"/>
      <c r="X282"/>
      <c r="Y282"/>
    </row>
    <row r="283" ht="30.75" customHeight="1" spans="1:25">
      <c r="A283" s="12"/>
      <c r="B283" s="10" t="s">
        <v>285</v>
      </c>
      <c r="C283" s="10" t="s">
        <v>286</v>
      </c>
      <c r="D283" s="10" t="s">
        <v>445</v>
      </c>
      <c r="E283" s="10"/>
      <c r="F283" s="10" t="s">
        <v>307</v>
      </c>
      <c r="G283" s="10" t="s">
        <v>446</v>
      </c>
      <c r="H283" s="10" t="s">
        <v>289</v>
      </c>
      <c r="I283" s="10" t="s">
        <v>444</v>
      </c>
      <c r="J283"/>
      <c r="K283"/>
      <c r="L283"/>
      <c r="M283"/>
      <c r="N283"/>
      <c r="O283"/>
      <c r="P283"/>
      <c r="Q283"/>
      <c r="R283"/>
      <c r="S283"/>
      <c r="T283"/>
      <c r="U283"/>
      <c r="V283"/>
      <c r="W283"/>
      <c r="X283"/>
      <c r="Y283"/>
    </row>
    <row r="284" ht="33" customHeight="1" spans="1:9">
      <c r="A284" s="3" t="s">
        <v>260</v>
      </c>
      <c r="B284" s="3"/>
      <c r="C284" s="3"/>
      <c r="D284" s="3"/>
      <c r="E284" s="3"/>
      <c r="F284" s="3"/>
      <c r="G284" s="3"/>
      <c r="H284" s="3"/>
      <c r="I284" s="3"/>
    </row>
    <row r="285" spans="1:9">
      <c r="A285" s="4" t="s">
        <v>2</v>
      </c>
      <c r="B285" s="4"/>
      <c r="C285" s="4"/>
      <c r="D285" s="4"/>
      <c r="E285" s="4"/>
      <c r="F285" s="4"/>
      <c r="G285" s="4"/>
      <c r="H285" s="4"/>
      <c r="I285" s="4"/>
    </row>
    <row r="286" spans="1:9">
      <c r="A286" s="5" t="s">
        <v>261</v>
      </c>
      <c r="B286" s="6" t="s">
        <v>262</v>
      </c>
      <c r="C286" s="6"/>
      <c r="D286" s="6"/>
      <c r="E286" s="6"/>
      <c r="F286" s="5" t="s">
        <v>263</v>
      </c>
      <c r="G286" s="5" t="s">
        <v>447</v>
      </c>
      <c r="H286" s="5"/>
      <c r="I286" s="5"/>
    </row>
    <row r="287" spans="1:9">
      <c r="A287" s="5"/>
      <c r="B287" s="6"/>
      <c r="C287" s="6"/>
      <c r="D287" s="6"/>
      <c r="E287" s="6"/>
      <c r="F287" s="5"/>
      <c r="G287" s="5"/>
      <c r="H287" s="5"/>
      <c r="I287" s="5"/>
    </row>
    <row r="288" ht="21.75" customHeight="1" spans="1:9">
      <c r="A288" s="5" t="s">
        <v>265</v>
      </c>
      <c r="B288" s="6" t="s">
        <v>448</v>
      </c>
      <c r="C288" s="6"/>
      <c r="D288" s="6"/>
      <c r="E288" s="6"/>
      <c r="F288" s="6"/>
      <c r="G288" s="6"/>
      <c r="H288" s="6"/>
      <c r="I288" s="6"/>
    </row>
    <row r="289" ht="19.5" customHeight="1" spans="1:9">
      <c r="A289" s="5" t="s">
        <v>267</v>
      </c>
      <c r="B289" s="5" t="s">
        <v>329</v>
      </c>
      <c r="C289" s="5"/>
      <c r="D289" s="5"/>
      <c r="E289" s="5" t="s">
        <v>268</v>
      </c>
      <c r="F289" s="5"/>
      <c r="G289" s="5" t="s">
        <v>269</v>
      </c>
      <c r="H289" s="5"/>
      <c r="I289" s="5"/>
    </row>
    <row r="290" ht="30.75" customHeight="1" spans="1:9">
      <c r="A290" s="5" t="s">
        <v>270</v>
      </c>
      <c r="B290" s="7">
        <v>15.75</v>
      </c>
      <c r="C290" s="7"/>
      <c r="D290" s="7"/>
      <c r="E290" s="5" t="s">
        <v>271</v>
      </c>
      <c r="F290" s="5"/>
      <c r="G290" s="7"/>
      <c r="H290" s="7"/>
      <c r="I290" s="7"/>
    </row>
    <row r="291" ht="30.75" customHeight="1" spans="1:9">
      <c r="A291" s="5"/>
      <c r="B291" s="7"/>
      <c r="C291" s="7"/>
      <c r="D291" s="7"/>
      <c r="E291" s="5" t="s">
        <v>272</v>
      </c>
      <c r="F291" s="5"/>
      <c r="G291" s="7">
        <v>15.75</v>
      </c>
      <c r="H291" s="7"/>
      <c r="I291" s="7"/>
    </row>
    <row r="292" ht="30.75" customHeight="1" spans="1:9">
      <c r="A292" s="5"/>
      <c r="B292" s="7"/>
      <c r="C292" s="7"/>
      <c r="D292" s="7"/>
      <c r="E292" s="5" t="s">
        <v>273</v>
      </c>
      <c r="F292" s="5"/>
      <c r="G292" s="7"/>
      <c r="H292" s="7"/>
      <c r="I292" s="7"/>
    </row>
    <row r="293" ht="30.75" customHeight="1" spans="1:9">
      <c r="A293" s="5" t="s">
        <v>274</v>
      </c>
      <c r="B293" s="6" t="s">
        <v>449</v>
      </c>
      <c r="C293" s="6"/>
      <c r="D293" s="6"/>
      <c r="E293" s="6"/>
      <c r="F293" s="6"/>
      <c r="G293" s="6"/>
      <c r="H293" s="6"/>
      <c r="I293" s="6"/>
    </row>
    <row r="294" ht="30.75" customHeight="1" spans="1:9">
      <c r="A294" s="5" t="s">
        <v>276</v>
      </c>
      <c r="B294" s="6" t="s">
        <v>349</v>
      </c>
      <c r="C294" s="6"/>
      <c r="D294" s="6"/>
      <c r="E294" s="6"/>
      <c r="F294" s="6"/>
      <c r="G294" s="6"/>
      <c r="H294" s="6"/>
      <c r="I294" s="6"/>
    </row>
    <row r="295" ht="30.75" customHeight="1" spans="1:9">
      <c r="A295" s="5" t="s">
        <v>277</v>
      </c>
      <c r="B295" s="6"/>
      <c r="C295" s="6"/>
      <c r="D295" s="6"/>
      <c r="E295" s="6"/>
      <c r="F295" s="6"/>
      <c r="G295" s="6"/>
      <c r="H295" s="6"/>
      <c r="I295" s="6"/>
    </row>
    <row r="296" ht="30.75" customHeight="1" spans="1:9">
      <c r="A296" s="5" t="s">
        <v>278</v>
      </c>
      <c r="B296" s="8" t="s">
        <v>450</v>
      </c>
      <c r="C296" s="8"/>
      <c r="D296" s="8"/>
      <c r="E296" s="8"/>
      <c r="F296" s="8"/>
      <c r="G296" s="8"/>
      <c r="H296" s="8"/>
      <c r="I296" s="8"/>
    </row>
    <row r="297" ht="30.75" customHeight="1" spans="1:9">
      <c r="A297" s="5"/>
      <c r="B297" s="8"/>
      <c r="C297" s="8"/>
      <c r="D297" s="8"/>
      <c r="E297" s="8"/>
      <c r="F297" s="8"/>
      <c r="G297" s="8"/>
      <c r="H297" s="8"/>
      <c r="I297" s="8"/>
    </row>
    <row r="298" ht="30.75" customHeight="1" spans="1:9">
      <c r="A298" s="5" t="s">
        <v>280</v>
      </c>
      <c r="B298" s="5" t="s">
        <v>250</v>
      </c>
      <c r="C298" s="5" t="s">
        <v>251</v>
      </c>
      <c r="D298" s="5" t="s">
        <v>281</v>
      </c>
      <c r="E298" s="5"/>
      <c r="F298" s="5" t="s">
        <v>282</v>
      </c>
      <c r="G298" s="5" t="s">
        <v>283</v>
      </c>
      <c r="H298" s="5" t="s">
        <v>284</v>
      </c>
      <c r="I298" s="5" t="s">
        <v>256</v>
      </c>
    </row>
    <row r="299" ht="30.75" customHeight="1" spans="1:9">
      <c r="A299" s="5"/>
      <c r="B299" s="5" t="s">
        <v>294</v>
      </c>
      <c r="C299" s="5" t="s">
        <v>295</v>
      </c>
      <c r="D299" s="5" t="s">
        <v>296</v>
      </c>
      <c r="E299" s="5"/>
      <c r="F299" s="5" t="s">
        <v>288</v>
      </c>
      <c r="G299" s="5">
        <v>90</v>
      </c>
      <c r="H299" s="5" t="s">
        <v>297</v>
      </c>
      <c r="I299" s="5">
        <v>10</v>
      </c>
    </row>
    <row r="300" ht="30.75" customHeight="1" spans="1:9">
      <c r="A300" s="5"/>
      <c r="B300" s="8" t="s">
        <v>285</v>
      </c>
      <c r="C300" s="8" t="s">
        <v>286</v>
      </c>
      <c r="D300" s="8" t="s">
        <v>451</v>
      </c>
      <c r="E300" s="8"/>
      <c r="F300" s="5" t="s">
        <v>288</v>
      </c>
      <c r="G300" s="5">
        <v>350</v>
      </c>
      <c r="H300" s="5" t="s">
        <v>310</v>
      </c>
      <c r="I300" s="5">
        <v>20</v>
      </c>
    </row>
    <row r="301" ht="30.75" customHeight="1" spans="1:15">
      <c r="A301" s="5"/>
      <c r="B301" s="8" t="s">
        <v>298</v>
      </c>
      <c r="C301" s="8" t="s">
        <v>313</v>
      </c>
      <c r="D301" s="8" t="s">
        <v>428</v>
      </c>
      <c r="E301" s="8"/>
      <c r="F301" s="5" t="s">
        <v>288</v>
      </c>
      <c r="G301" s="5">
        <v>1</v>
      </c>
      <c r="H301" s="5" t="s">
        <v>308</v>
      </c>
      <c r="I301" s="5">
        <v>20</v>
      </c>
      <c r="O301" s="2"/>
    </row>
    <row r="302" ht="30.75" customHeight="1" spans="1:9">
      <c r="A302" s="5"/>
      <c r="B302" s="8" t="s">
        <v>285</v>
      </c>
      <c r="C302" s="8" t="s">
        <v>319</v>
      </c>
      <c r="D302" s="8" t="s">
        <v>452</v>
      </c>
      <c r="E302" s="8"/>
      <c r="F302" s="5" t="s">
        <v>307</v>
      </c>
      <c r="G302" s="5">
        <v>100</v>
      </c>
      <c r="H302" s="5" t="s">
        <v>297</v>
      </c>
      <c r="I302" s="5">
        <v>20</v>
      </c>
    </row>
    <row r="303" ht="30.75" customHeight="1" spans="1:9">
      <c r="A303" s="5"/>
      <c r="B303" s="8" t="s">
        <v>298</v>
      </c>
      <c r="C303" s="8" t="s">
        <v>311</v>
      </c>
      <c r="D303" s="8" t="s">
        <v>453</v>
      </c>
      <c r="E303" s="8"/>
      <c r="F303" s="5" t="s">
        <v>288</v>
      </c>
      <c r="G303" s="5">
        <v>95</v>
      </c>
      <c r="H303" s="5" t="s">
        <v>297</v>
      </c>
      <c r="I303" s="5">
        <v>20</v>
      </c>
    </row>
    <row r="304" s="1" customFormat="1" ht="33" customHeight="1" spans="1:9">
      <c r="A304" s="3" t="s">
        <v>260</v>
      </c>
      <c r="B304" s="3"/>
      <c r="C304" s="3"/>
      <c r="D304" s="3"/>
      <c r="E304" s="3"/>
      <c r="F304" s="3"/>
      <c r="G304" s="3"/>
      <c r="H304" s="3"/>
      <c r="I304" s="3"/>
    </row>
    <row r="305" s="1" customFormat="1" spans="1:9">
      <c r="A305" s="4" t="s">
        <v>2</v>
      </c>
      <c r="B305" s="4"/>
      <c r="C305" s="4"/>
      <c r="D305" s="4"/>
      <c r="E305" s="4"/>
      <c r="F305" s="4"/>
      <c r="G305" s="4"/>
      <c r="H305" s="4"/>
      <c r="I305" s="4"/>
    </row>
    <row r="306" s="1" customFormat="1" spans="1:9">
      <c r="A306" s="5" t="s">
        <v>261</v>
      </c>
      <c r="B306" s="6" t="s">
        <v>262</v>
      </c>
      <c r="C306" s="6"/>
      <c r="D306" s="6"/>
      <c r="E306" s="6"/>
      <c r="F306" s="5" t="s">
        <v>263</v>
      </c>
      <c r="G306" s="5" t="s">
        <v>454</v>
      </c>
      <c r="H306" s="5"/>
      <c r="I306" s="5"/>
    </row>
    <row r="307" s="1" customFormat="1" spans="1:9">
      <c r="A307" s="5"/>
      <c r="B307" s="6"/>
      <c r="C307" s="6"/>
      <c r="D307" s="6"/>
      <c r="E307" s="6"/>
      <c r="F307" s="5"/>
      <c r="G307" s="5"/>
      <c r="H307" s="5"/>
      <c r="I307" s="5"/>
    </row>
    <row r="308" s="1" customFormat="1" ht="21.75" customHeight="1" spans="1:9">
      <c r="A308" s="5" t="s">
        <v>265</v>
      </c>
      <c r="B308" s="6" t="s">
        <v>455</v>
      </c>
      <c r="C308" s="6"/>
      <c r="D308" s="6"/>
      <c r="E308" s="6"/>
      <c r="F308" s="6"/>
      <c r="G308" s="6"/>
      <c r="H308" s="6"/>
      <c r="I308" s="6"/>
    </row>
    <row r="309" s="1" customFormat="1" ht="19.5" customHeight="1" spans="1:9">
      <c r="A309" s="5" t="s">
        <v>267</v>
      </c>
      <c r="B309" s="5"/>
      <c r="C309" s="5"/>
      <c r="D309" s="5"/>
      <c r="E309" s="5" t="s">
        <v>268</v>
      </c>
      <c r="F309" s="5" t="s">
        <v>456</v>
      </c>
      <c r="G309" s="5" t="s">
        <v>269</v>
      </c>
      <c r="H309" s="5">
        <v>15334565551</v>
      </c>
      <c r="I309" s="5"/>
    </row>
    <row r="310" s="1" customFormat="1" ht="30.75" customHeight="1" spans="1:9">
      <c r="A310" s="5" t="s">
        <v>270</v>
      </c>
      <c r="B310" s="7">
        <v>9540</v>
      </c>
      <c r="C310" s="7"/>
      <c r="D310" s="7"/>
      <c r="E310" s="5" t="s">
        <v>271</v>
      </c>
      <c r="F310" s="5"/>
      <c r="G310" s="7">
        <f>B310</f>
        <v>9540</v>
      </c>
      <c r="H310" s="7"/>
      <c r="I310" s="7"/>
    </row>
    <row r="311" s="1" customFormat="1" ht="30.75" customHeight="1" spans="1:9">
      <c r="A311" s="5"/>
      <c r="B311" s="7"/>
      <c r="C311" s="7"/>
      <c r="D311" s="7"/>
      <c r="E311" s="5" t="s">
        <v>272</v>
      </c>
      <c r="F311" s="5"/>
      <c r="G311" s="7"/>
      <c r="H311" s="7"/>
      <c r="I311" s="7"/>
    </row>
    <row r="312" s="1" customFormat="1" ht="30.75" customHeight="1" spans="1:9">
      <c r="A312" s="5"/>
      <c r="B312" s="7"/>
      <c r="C312" s="7"/>
      <c r="D312" s="7"/>
      <c r="E312" s="5" t="s">
        <v>273</v>
      </c>
      <c r="F312" s="5"/>
      <c r="G312" s="7"/>
      <c r="H312" s="7"/>
      <c r="I312" s="7"/>
    </row>
    <row r="313" s="1" customFormat="1" ht="30.75" customHeight="1" spans="1:9">
      <c r="A313" s="5" t="s">
        <v>274</v>
      </c>
      <c r="B313" s="6" t="s">
        <v>455</v>
      </c>
      <c r="C313" s="6"/>
      <c r="D313" s="6"/>
      <c r="E313" s="6"/>
      <c r="F313" s="6"/>
      <c r="G313" s="6"/>
      <c r="H313" s="6"/>
      <c r="I313" s="6"/>
    </row>
    <row r="314" s="1" customFormat="1" ht="30.75" customHeight="1" spans="1:9">
      <c r="A314" s="5" t="s">
        <v>276</v>
      </c>
      <c r="B314" s="6"/>
      <c r="C314" s="6"/>
      <c r="D314" s="6"/>
      <c r="E314" s="6"/>
      <c r="F314" s="6"/>
      <c r="G314" s="6"/>
      <c r="H314" s="6"/>
      <c r="I314" s="6"/>
    </row>
    <row r="315" s="1" customFormat="1" ht="30.75" customHeight="1" spans="1:9">
      <c r="A315" s="5" t="s">
        <v>277</v>
      </c>
      <c r="B315" s="6"/>
      <c r="C315" s="6"/>
      <c r="D315" s="6"/>
      <c r="E315" s="6"/>
      <c r="F315" s="6"/>
      <c r="G315" s="6"/>
      <c r="H315" s="6"/>
      <c r="I315" s="6"/>
    </row>
    <row r="316" s="1" customFormat="1" ht="30.75" customHeight="1" spans="1:9">
      <c r="A316" s="5" t="s">
        <v>278</v>
      </c>
      <c r="B316" s="8" t="s">
        <v>457</v>
      </c>
      <c r="C316" s="8"/>
      <c r="D316" s="8"/>
      <c r="E316" s="8"/>
      <c r="F316" s="8"/>
      <c r="G316" s="8"/>
      <c r="H316" s="8"/>
      <c r="I316" s="8"/>
    </row>
    <row r="317" s="1" customFormat="1" ht="30.75" customHeight="1" spans="1:9">
      <c r="A317" s="5"/>
      <c r="B317" s="8"/>
      <c r="C317" s="8"/>
      <c r="D317" s="8"/>
      <c r="E317" s="8"/>
      <c r="F317" s="8"/>
      <c r="G317" s="8"/>
      <c r="H317" s="8"/>
      <c r="I317" s="8"/>
    </row>
    <row r="318" s="1" customFormat="1" ht="30.75" customHeight="1" spans="1:9">
      <c r="A318" s="5" t="s">
        <v>280</v>
      </c>
      <c r="B318" s="5" t="s">
        <v>250</v>
      </c>
      <c r="C318" s="5" t="s">
        <v>251</v>
      </c>
      <c r="D318" s="5" t="s">
        <v>281</v>
      </c>
      <c r="E318" s="5"/>
      <c r="F318" s="5" t="s">
        <v>282</v>
      </c>
      <c r="G318" s="5" t="s">
        <v>283</v>
      </c>
      <c r="H318" s="5" t="s">
        <v>284</v>
      </c>
      <c r="I318" s="5" t="s">
        <v>256</v>
      </c>
    </row>
    <row r="319" s="1" customFormat="1" ht="30.75" customHeight="1" spans="1:9">
      <c r="A319" s="5"/>
      <c r="B319" s="5" t="s">
        <v>285</v>
      </c>
      <c r="C319" s="5" t="s">
        <v>286</v>
      </c>
      <c r="D319" s="5" t="s">
        <v>387</v>
      </c>
      <c r="E319" s="5"/>
      <c r="F319" s="5" t="s">
        <v>288</v>
      </c>
      <c r="G319" s="5">
        <v>80</v>
      </c>
      <c r="H319" s="5" t="s">
        <v>297</v>
      </c>
      <c r="I319" s="5">
        <v>20</v>
      </c>
    </row>
    <row r="320" s="1" customFormat="1" ht="30.75" customHeight="1" spans="1:9">
      <c r="A320" s="5"/>
      <c r="B320" s="8" t="s">
        <v>285</v>
      </c>
      <c r="C320" s="8" t="s">
        <v>342</v>
      </c>
      <c r="D320" s="8" t="s">
        <v>388</v>
      </c>
      <c r="E320" s="8"/>
      <c r="F320" s="5" t="s">
        <v>288</v>
      </c>
      <c r="G320" s="5">
        <v>90</v>
      </c>
      <c r="H320" s="5" t="s">
        <v>297</v>
      </c>
      <c r="I320" s="5">
        <v>20</v>
      </c>
    </row>
    <row r="321" s="1" customFormat="1" ht="30.75" customHeight="1" spans="1:15">
      <c r="A321" s="5"/>
      <c r="B321" s="8" t="s">
        <v>298</v>
      </c>
      <c r="C321" s="8" t="s">
        <v>458</v>
      </c>
      <c r="D321" s="8" t="s">
        <v>459</v>
      </c>
      <c r="E321" s="8"/>
      <c r="F321" s="5" t="s">
        <v>288</v>
      </c>
      <c r="G321" s="5">
        <v>80</v>
      </c>
      <c r="H321" s="5" t="s">
        <v>297</v>
      </c>
      <c r="I321" s="5">
        <v>20</v>
      </c>
      <c r="O321" s="13"/>
    </row>
    <row r="322" s="1" customFormat="1" ht="30.75" customHeight="1" spans="1:9">
      <c r="A322" s="5"/>
      <c r="B322" s="8" t="s">
        <v>298</v>
      </c>
      <c r="C322" s="8" t="s">
        <v>460</v>
      </c>
      <c r="D322" s="8" t="s">
        <v>300</v>
      </c>
      <c r="E322" s="8"/>
      <c r="F322" s="5" t="s">
        <v>288</v>
      </c>
      <c r="G322" s="5">
        <v>80</v>
      </c>
      <c r="H322" s="5" t="s">
        <v>297</v>
      </c>
      <c r="I322" s="5">
        <v>20</v>
      </c>
    </row>
    <row r="323" s="1" customFormat="1" ht="30.75" customHeight="1" spans="1:9">
      <c r="A323" s="5"/>
      <c r="B323" s="8" t="s">
        <v>294</v>
      </c>
      <c r="C323" s="8" t="s">
        <v>295</v>
      </c>
      <c r="D323" s="8" t="s">
        <v>296</v>
      </c>
      <c r="E323" s="8"/>
      <c r="F323" s="5" t="s">
        <v>288</v>
      </c>
      <c r="G323" s="5">
        <v>90</v>
      </c>
      <c r="H323" s="5" t="s">
        <v>297</v>
      </c>
      <c r="I323" s="5">
        <v>10</v>
      </c>
    </row>
    <row r="324" s="1" customFormat="1" ht="30.75" customHeight="1" spans="1:9">
      <c r="A324" s="5"/>
      <c r="B324" s="8"/>
      <c r="C324" s="8"/>
      <c r="D324" s="8"/>
      <c r="E324" s="8"/>
      <c r="F324" s="5"/>
      <c r="G324" s="5"/>
      <c r="H324" s="5"/>
      <c r="I324" s="5"/>
    </row>
    <row r="325" s="1" customFormat="1" ht="33" customHeight="1" spans="1:9">
      <c r="A325" s="3" t="s">
        <v>260</v>
      </c>
      <c r="B325" s="3"/>
      <c r="C325" s="3"/>
      <c r="D325" s="3"/>
      <c r="E325" s="3"/>
      <c r="F325" s="3"/>
      <c r="G325" s="3"/>
      <c r="H325" s="3"/>
      <c r="I325" s="3"/>
    </row>
    <row r="326" s="1" customFormat="1" spans="1:9">
      <c r="A326" s="4" t="s">
        <v>2</v>
      </c>
      <c r="B326" s="4"/>
      <c r="C326" s="4"/>
      <c r="D326" s="4"/>
      <c r="E326" s="4"/>
      <c r="F326" s="4"/>
      <c r="G326" s="4"/>
      <c r="H326" s="4"/>
      <c r="I326" s="4"/>
    </row>
    <row r="327" s="1" customFormat="1" spans="1:9">
      <c r="A327" s="5" t="s">
        <v>261</v>
      </c>
      <c r="B327" s="6" t="s">
        <v>262</v>
      </c>
      <c r="C327" s="6"/>
      <c r="D327" s="6"/>
      <c r="E327" s="6"/>
      <c r="F327" s="5" t="s">
        <v>263</v>
      </c>
      <c r="G327" s="5" t="s">
        <v>461</v>
      </c>
      <c r="H327" s="5"/>
      <c r="I327" s="5"/>
    </row>
    <row r="328" s="1" customFormat="1" spans="1:9">
      <c r="A328" s="5"/>
      <c r="B328" s="6"/>
      <c r="C328" s="6"/>
      <c r="D328" s="6"/>
      <c r="E328" s="6"/>
      <c r="F328" s="5"/>
      <c r="G328" s="5"/>
      <c r="H328" s="5"/>
      <c r="I328" s="5"/>
    </row>
    <row r="329" s="1" customFormat="1" ht="21.75" customHeight="1" spans="1:9">
      <c r="A329" s="5" t="s">
        <v>265</v>
      </c>
      <c r="B329" s="6" t="s">
        <v>462</v>
      </c>
      <c r="C329" s="6"/>
      <c r="D329" s="6"/>
      <c r="E329" s="6"/>
      <c r="F329" s="6"/>
      <c r="G329" s="6"/>
      <c r="H329" s="6"/>
      <c r="I329" s="6"/>
    </row>
    <row r="330" s="1" customFormat="1" ht="19.5" customHeight="1" spans="1:9">
      <c r="A330" s="5" t="s">
        <v>267</v>
      </c>
      <c r="B330" s="5"/>
      <c r="C330" s="5"/>
      <c r="D330" s="5"/>
      <c r="E330" s="5" t="s">
        <v>268</v>
      </c>
      <c r="F330" s="5" t="s">
        <v>463</v>
      </c>
      <c r="G330" s="5" t="s">
        <v>269</v>
      </c>
      <c r="H330" s="5" t="s">
        <v>464</v>
      </c>
      <c r="I330" s="5"/>
    </row>
    <row r="331" s="1" customFormat="1" ht="30.75" customHeight="1" spans="1:9">
      <c r="A331" s="5" t="s">
        <v>270</v>
      </c>
      <c r="B331" s="7">
        <v>100</v>
      </c>
      <c r="C331" s="7"/>
      <c r="D331" s="7"/>
      <c r="E331" s="5" t="s">
        <v>271</v>
      </c>
      <c r="F331" s="5"/>
      <c r="G331" s="7">
        <f>B331</f>
        <v>100</v>
      </c>
      <c r="H331" s="7"/>
      <c r="I331" s="7"/>
    </row>
    <row r="332" s="1" customFormat="1" ht="30.75" customHeight="1" spans="1:9">
      <c r="A332" s="5"/>
      <c r="B332" s="7"/>
      <c r="C332" s="7"/>
      <c r="D332" s="7"/>
      <c r="E332" s="5" t="s">
        <v>272</v>
      </c>
      <c r="F332" s="5"/>
      <c r="G332" s="7"/>
      <c r="H332" s="7"/>
      <c r="I332" s="7"/>
    </row>
    <row r="333" s="1" customFormat="1" ht="30.75" customHeight="1" spans="1:9">
      <c r="A333" s="5"/>
      <c r="B333" s="7"/>
      <c r="C333" s="7"/>
      <c r="D333" s="7"/>
      <c r="E333" s="5" t="s">
        <v>273</v>
      </c>
      <c r="F333" s="5"/>
      <c r="G333" s="7"/>
      <c r="H333" s="7"/>
      <c r="I333" s="7"/>
    </row>
    <row r="334" s="1" customFormat="1" ht="30.75" customHeight="1" spans="1:9">
      <c r="A334" s="5" t="s">
        <v>274</v>
      </c>
      <c r="B334" s="6" t="s">
        <v>462</v>
      </c>
      <c r="C334" s="6"/>
      <c r="D334" s="6"/>
      <c r="E334" s="6"/>
      <c r="F334" s="6"/>
      <c r="G334" s="6"/>
      <c r="H334" s="6"/>
      <c r="I334" s="6"/>
    </row>
    <row r="335" s="1" customFormat="1" ht="30.75" customHeight="1" spans="1:9">
      <c r="A335" s="5" t="s">
        <v>276</v>
      </c>
      <c r="B335" s="6"/>
      <c r="C335" s="6"/>
      <c r="D335" s="6"/>
      <c r="E335" s="6"/>
      <c r="F335" s="6"/>
      <c r="G335" s="6"/>
      <c r="H335" s="6"/>
      <c r="I335" s="6"/>
    </row>
    <row r="336" s="1" customFormat="1" ht="30.75" customHeight="1" spans="1:9">
      <c r="A336" s="5" t="s">
        <v>277</v>
      </c>
      <c r="B336" s="6"/>
      <c r="C336" s="6"/>
      <c r="D336" s="6"/>
      <c r="E336" s="6"/>
      <c r="F336" s="6"/>
      <c r="G336" s="6"/>
      <c r="H336" s="6"/>
      <c r="I336" s="6"/>
    </row>
    <row r="337" s="1" customFormat="1" ht="30.75" customHeight="1" spans="1:9">
      <c r="A337" s="5" t="s">
        <v>278</v>
      </c>
      <c r="B337" s="8" t="s">
        <v>465</v>
      </c>
      <c r="C337" s="8"/>
      <c r="D337" s="8"/>
      <c r="E337" s="8"/>
      <c r="F337" s="8"/>
      <c r="G337" s="8"/>
      <c r="H337" s="8"/>
      <c r="I337" s="8"/>
    </row>
    <row r="338" s="1" customFormat="1" ht="30.75" customHeight="1" spans="1:9">
      <c r="A338" s="5"/>
      <c r="B338" s="8"/>
      <c r="C338" s="8"/>
      <c r="D338" s="8"/>
      <c r="E338" s="8"/>
      <c r="F338" s="8"/>
      <c r="G338" s="8"/>
      <c r="H338" s="8"/>
      <c r="I338" s="8"/>
    </row>
    <row r="339" s="1" customFormat="1" ht="30.75" customHeight="1" spans="1:9">
      <c r="A339" s="5" t="s">
        <v>280</v>
      </c>
      <c r="B339" s="5" t="s">
        <v>250</v>
      </c>
      <c r="C339" s="5" t="s">
        <v>251</v>
      </c>
      <c r="D339" s="5" t="s">
        <v>281</v>
      </c>
      <c r="E339" s="5"/>
      <c r="F339" s="5" t="s">
        <v>282</v>
      </c>
      <c r="G339" s="5" t="s">
        <v>283</v>
      </c>
      <c r="H339" s="5" t="s">
        <v>284</v>
      </c>
      <c r="I339" s="5" t="s">
        <v>256</v>
      </c>
    </row>
    <row r="340" s="1" customFormat="1" ht="30.75" customHeight="1" spans="1:9">
      <c r="A340" s="5"/>
      <c r="B340" s="5" t="s">
        <v>285</v>
      </c>
      <c r="C340" s="5" t="s">
        <v>319</v>
      </c>
      <c r="D340" s="5" t="s">
        <v>466</v>
      </c>
      <c r="E340" s="5"/>
      <c r="F340" s="5" t="s">
        <v>307</v>
      </c>
      <c r="G340" s="5">
        <v>100</v>
      </c>
      <c r="H340" s="5" t="s">
        <v>297</v>
      </c>
      <c r="I340" s="5">
        <v>20</v>
      </c>
    </row>
    <row r="341" s="1" customFormat="1" ht="30.75" customHeight="1" spans="1:9">
      <c r="A341" s="5"/>
      <c r="B341" s="8" t="s">
        <v>285</v>
      </c>
      <c r="C341" s="8" t="s">
        <v>342</v>
      </c>
      <c r="D341" s="8" t="s">
        <v>467</v>
      </c>
      <c r="E341" s="8"/>
      <c r="F341" s="5" t="s">
        <v>307</v>
      </c>
      <c r="G341" s="5">
        <v>100</v>
      </c>
      <c r="H341" s="5" t="s">
        <v>297</v>
      </c>
      <c r="I341" s="5">
        <v>20</v>
      </c>
    </row>
    <row r="342" s="1" customFormat="1" ht="30.75" customHeight="1" spans="1:15">
      <c r="A342" s="5"/>
      <c r="B342" s="8" t="s">
        <v>285</v>
      </c>
      <c r="C342" s="8" t="s">
        <v>286</v>
      </c>
      <c r="D342" s="8" t="s">
        <v>468</v>
      </c>
      <c r="E342" s="8"/>
      <c r="F342" s="5" t="s">
        <v>288</v>
      </c>
      <c r="G342" s="5">
        <v>3000000</v>
      </c>
      <c r="H342" s="5" t="s">
        <v>367</v>
      </c>
      <c r="I342" s="5">
        <v>20</v>
      </c>
      <c r="O342" s="13"/>
    </row>
    <row r="343" s="1" customFormat="1" ht="30.75" customHeight="1" spans="1:9">
      <c r="A343" s="5"/>
      <c r="B343" s="8" t="s">
        <v>298</v>
      </c>
      <c r="C343" s="8" t="s">
        <v>469</v>
      </c>
      <c r="D343" s="8" t="s">
        <v>470</v>
      </c>
      <c r="E343" s="8"/>
      <c r="F343" s="5" t="s">
        <v>288</v>
      </c>
      <c r="G343" s="5">
        <v>1.5</v>
      </c>
      <c r="H343" s="5" t="s">
        <v>471</v>
      </c>
      <c r="I343" s="5">
        <v>20</v>
      </c>
    </row>
    <row r="344" s="1" customFormat="1" ht="30.75" customHeight="1" spans="1:9">
      <c r="A344" s="5"/>
      <c r="B344" s="8" t="s">
        <v>294</v>
      </c>
      <c r="C344" s="8" t="s">
        <v>295</v>
      </c>
      <c r="D344" s="8" t="s">
        <v>296</v>
      </c>
      <c r="E344" s="8"/>
      <c r="F344" s="5" t="s">
        <v>288</v>
      </c>
      <c r="G344" s="5">
        <v>90</v>
      </c>
      <c r="H344" s="5" t="s">
        <v>297</v>
      </c>
      <c r="I344" s="5">
        <v>10</v>
      </c>
    </row>
    <row r="345" s="1" customFormat="1" ht="30.75" customHeight="1" spans="1:9">
      <c r="A345" s="5"/>
      <c r="B345" s="8"/>
      <c r="C345" s="8"/>
      <c r="D345" s="8"/>
      <c r="E345" s="8"/>
      <c r="F345" s="5"/>
      <c r="G345" s="5"/>
      <c r="H345" s="5"/>
      <c r="I345" s="5"/>
    </row>
    <row r="346" s="1" customFormat="1" ht="33" customHeight="1" spans="1:9">
      <c r="A346" s="3" t="s">
        <v>260</v>
      </c>
      <c r="B346" s="3"/>
      <c r="C346" s="3"/>
      <c r="D346" s="3"/>
      <c r="E346" s="3"/>
      <c r="F346" s="3"/>
      <c r="G346" s="3"/>
      <c r="H346" s="3"/>
      <c r="I346" s="3"/>
    </row>
    <row r="347" s="1" customFormat="1" spans="1:9">
      <c r="A347" s="4" t="s">
        <v>2</v>
      </c>
      <c r="B347" s="4"/>
      <c r="C347" s="4"/>
      <c r="D347" s="4"/>
      <c r="E347" s="4"/>
      <c r="F347" s="4"/>
      <c r="G347" s="4"/>
      <c r="H347" s="4"/>
      <c r="I347" s="4"/>
    </row>
    <row r="348" s="1" customFormat="1" spans="1:9">
      <c r="A348" s="5" t="s">
        <v>261</v>
      </c>
      <c r="B348" s="6" t="s">
        <v>262</v>
      </c>
      <c r="C348" s="6"/>
      <c r="D348" s="6"/>
      <c r="E348" s="6"/>
      <c r="F348" s="5" t="s">
        <v>263</v>
      </c>
      <c r="G348" s="5" t="s">
        <v>472</v>
      </c>
      <c r="H348" s="5"/>
      <c r="I348" s="5"/>
    </row>
    <row r="349" s="1" customFormat="1" spans="1:9">
      <c r="A349" s="5"/>
      <c r="B349" s="6"/>
      <c r="C349" s="6"/>
      <c r="D349" s="6"/>
      <c r="E349" s="6"/>
      <c r="F349" s="5"/>
      <c r="G349" s="5"/>
      <c r="H349" s="5"/>
      <c r="I349" s="5"/>
    </row>
    <row r="350" s="1" customFormat="1" ht="21.75" customHeight="1" spans="1:9">
      <c r="A350" s="5" t="s">
        <v>265</v>
      </c>
      <c r="B350" s="6" t="s">
        <v>473</v>
      </c>
      <c r="C350" s="6"/>
      <c r="D350" s="6"/>
      <c r="E350" s="6"/>
      <c r="F350" s="6"/>
      <c r="G350" s="6"/>
      <c r="H350" s="6"/>
      <c r="I350" s="6"/>
    </row>
    <row r="351" s="1" customFormat="1" ht="19.5" customHeight="1" spans="1:9">
      <c r="A351" s="5" t="s">
        <v>267</v>
      </c>
      <c r="B351" s="5"/>
      <c r="C351" s="5"/>
      <c r="D351" s="5"/>
      <c r="E351" s="5" t="s">
        <v>268</v>
      </c>
      <c r="F351" s="5" t="s">
        <v>463</v>
      </c>
      <c r="G351" s="5" t="s">
        <v>269</v>
      </c>
      <c r="H351" s="5" t="s">
        <v>464</v>
      </c>
      <c r="I351" s="5"/>
    </row>
    <row r="352" s="1" customFormat="1" ht="30.75" customHeight="1" spans="1:9">
      <c r="A352" s="5" t="s">
        <v>270</v>
      </c>
      <c r="B352" s="7">
        <v>100</v>
      </c>
      <c r="C352" s="7"/>
      <c r="D352" s="7"/>
      <c r="E352" s="5" t="s">
        <v>271</v>
      </c>
      <c r="F352" s="5"/>
      <c r="G352" s="7">
        <f>B352</f>
        <v>100</v>
      </c>
      <c r="H352" s="7"/>
      <c r="I352" s="7"/>
    </row>
    <row r="353" s="1" customFormat="1" ht="30.75" customHeight="1" spans="1:9">
      <c r="A353" s="5"/>
      <c r="B353" s="7"/>
      <c r="C353" s="7"/>
      <c r="D353" s="7"/>
      <c r="E353" s="5" t="s">
        <v>272</v>
      </c>
      <c r="F353" s="5"/>
      <c r="G353" s="7"/>
      <c r="H353" s="7"/>
      <c r="I353" s="7"/>
    </row>
    <row r="354" s="1" customFormat="1" ht="30.75" customHeight="1" spans="1:9">
      <c r="A354" s="5"/>
      <c r="B354" s="7"/>
      <c r="C354" s="7"/>
      <c r="D354" s="7"/>
      <c r="E354" s="5" t="s">
        <v>273</v>
      </c>
      <c r="F354" s="5"/>
      <c r="G354" s="7"/>
      <c r="H354" s="7"/>
      <c r="I354" s="7"/>
    </row>
    <row r="355" s="1" customFormat="1" ht="30.75" customHeight="1" spans="1:9">
      <c r="A355" s="5" t="s">
        <v>274</v>
      </c>
      <c r="B355" s="6" t="s">
        <v>473</v>
      </c>
      <c r="C355" s="6"/>
      <c r="D355" s="6"/>
      <c r="E355" s="6"/>
      <c r="F355" s="6"/>
      <c r="G355" s="6"/>
      <c r="H355" s="6"/>
      <c r="I355" s="6"/>
    </row>
    <row r="356" s="1" customFormat="1" ht="30.75" customHeight="1" spans="1:9">
      <c r="A356" s="5" t="s">
        <v>276</v>
      </c>
      <c r="B356" s="6"/>
      <c r="C356" s="6"/>
      <c r="D356" s="6"/>
      <c r="E356" s="6"/>
      <c r="F356" s="6"/>
      <c r="G356" s="6"/>
      <c r="H356" s="6"/>
      <c r="I356" s="6"/>
    </row>
    <row r="357" s="1" customFormat="1" ht="30.75" customHeight="1" spans="1:9">
      <c r="A357" s="5" t="s">
        <v>277</v>
      </c>
      <c r="B357" s="6"/>
      <c r="C357" s="6"/>
      <c r="D357" s="6"/>
      <c r="E357" s="6"/>
      <c r="F357" s="6"/>
      <c r="G357" s="6"/>
      <c r="H357" s="6"/>
      <c r="I357" s="6"/>
    </row>
    <row r="358" s="1" customFormat="1" ht="30.75" customHeight="1" spans="1:9">
      <c r="A358" s="5" t="s">
        <v>278</v>
      </c>
      <c r="B358" s="8" t="s">
        <v>474</v>
      </c>
      <c r="C358" s="8"/>
      <c r="D358" s="8"/>
      <c r="E358" s="8"/>
      <c r="F358" s="8"/>
      <c r="G358" s="8"/>
      <c r="H358" s="8"/>
      <c r="I358" s="8"/>
    </row>
    <row r="359" s="1" customFormat="1" ht="30.75" customHeight="1" spans="1:9">
      <c r="A359" s="5"/>
      <c r="B359" s="8"/>
      <c r="C359" s="8"/>
      <c r="D359" s="8"/>
      <c r="E359" s="8"/>
      <c r="F359" s="8"/>
      <c r="G359" s="8"/>
      <c r="H359" s="8"/>
      <c r="I359" s="8"/>
    </row>
    <row r="360" s="1" customFormat="1" ht="30.75" customHeight="1" spans="1:9">
      <c r="A360" s="5" t="s">
        <v>280</v>
      </c>
      <c r="B360" s="5" t="s">
        <v>250</v>
      </c>
      <c r="C360" s="5" t="s">
        <v>251</v>
      </c>
      <c r="D360" s="5" t="s">
        <v>281</v>
      </c>
      <c r="E360" s="5"/>
      <c r="F360" s="5" t="s">
        <v>282</v>
      </c>
      <c r="G360" s="5" t="s">
        <v>283</v>
      </c>
      <c r="H360" s="5" t="s">
        <v>284</v>
      </c>
      <c r="I360" s="5" t="s">
        <v>256</v>
      </c>
    </row>
    <row r="361" s="1" customFormat="1" ht="30.75" customHeight="1" spans="1:9">
      <c r="A361" s="5"/>
      <c r="B361" s="5" t="s">
        <v>285</v>
      </c>
      <c r="C361" s="5" t="s">
        <v>319</v>
      </c>
      <c r="D361" s="5" t="s">
        <v>475</v>
      </c>
      <c r="E361" s="5"/>
      <c r="F361" s="5" t="s">
        <v>307</v>
      </c>
      <c r="G361" s="5">
        <v>100</v>
      </c>
      <c r="H361" s="5" t="s">
        <v>297</v>
      </c>
      <c r="I361" s="5">
        <v>20</v>
      </c>
    </row>
    <row r="362" s="1" customFormat="1" ht="30.75" customHeight="1" spans="1:9">
      <c r="A362" s="5"/>
      <c r="B362" s="8" t="s">
        <v>285</v>
      </c>
      <c r="C362" s="8" t="s">
        <v>342</v>
      </c>
      <c r="D362" s="8" t="s">
        <v>476</v>
      </c>
      <c r="E362" s="8"/>
      <c r="F362" s="5" t="s">
        <v>307</v>
      </c>
      <c r="G362" s="5">
        <v>100</v>
      </c>
      <c r="H362" s="5" t="s">
        <v>297</v>
      </c>
      <c r="I362" s="5">
        <v>20</v>
      </c>
    </row>
    <row r="363" s="1" customFormat="1" ht="30.75" customHeight="1" spans="1:15">
      <c r="A363" s="5"/>
      <c r="B363" s="8" t="s">
        <v>285</v>
      </c>
      <c r="C363" s="8" t="s">
        <v>286</v>
      </c>
      <c r="D363" s="8" t="s">
        <v>477</v>
      </c>
      <c r="E363" s="8"/>
      <c r="F363" s="5" t="s">
        <v>288</v>
      </c>
      <c r="G363" s="5">
        <v>3</v>
      </c>
      <c r="H363" s="5" t="s">
        <v>289</v>
      </c>
      <c r="I363" s="5">
        <v>20</v>
      </c>
      <c r="O363" s="13"/>
    </row>
    <row r="364" s="1" customFormat="1" ht="30.75" customHeight="1" spans="1:9">
      <c r="A364" s="5"/>
      <c r="B364" s="8" t="s">
        <v>298</v>
      </c>
      <c r="C364" s="8" t="s">
        <v>469</v>
      </c>
      <c r="D364" s="8" t="s">
        <v>478</v>
      </c>
      <c r="E364" s="8"/>
      <c r="F364" s="5" t="s">
        <v>288</v>
      </c>
      <c r="G364" s="5">
        <v>20000</v>
      </c>
      <c r="H364" s="5" t="s">
        <v>427</v>
      </c>
      <c r="I364" s="5">
        <v>20</v>
      </c>
    </row>
    <row r="365" s="1" customFormat="1" ht="30.75" customHeight="1" spans="1:9">
      <c r="A365" s="5"/>
      <c r="B365" s="8" t="s">
        <v>294</v>
      </c>
      <c r="C365" s="8" t="s">
        <v>295</v>
      </c>
      <c r="D365" s="8" t="s">
        <v>296</v>
      </c>
      <c r="E365" s="8"/>
      <c r="F365" s="5" t="s">
        <v>288</v>
      </c>
      <c r="G365" s="5">
        <v>90</v>
      </c>
      <c r="H365" s="5" t="s">
        <v>297</v>
      </c>
      <c r="I365" s="5">
        <v>10</v>
      </c>
    </row>
    <row r="366" s="1" customFormat="1" ht="30.75" customHeight="1" spans="1:9">
      <c r="A366" s="5"/>
      <c r="B366" s="8"/>
      <c r="C366" s="8"/>
      <c r="D366" s="8"/>
      <c r="E366" s="8"/>
      <c r="F366" s="5"/>
      <c r="G366" s="5"/>
      <c r="H366" s="5"/>
      <c r="I366" s="5"/>
    </row>
    <row r="367" s="1" customFormat="1" ht="33" customHeight="1" spans="1:9">
      <c r="A367" s="3" t="s">
        <v>260</v>
      </c>
      <c r="B367" s="3"/>
      <c r="C367" s="3"/>
      <c r="D367" s="3"/>
      <c r="E367" s="3"/>
      <c r="F367" s="3"/>
      <c r="G367" s="3"/>
      <c r="H367" s="3"/>
      <c r="I367" s="3"/>
    </row>
    <row r="368" s="1" customFormat="1" spans="1:9">
      <c r="A368" s="4" t="s">
        <v>2</v>
      </c>
      <c r="B368" s="4"/>
      <c r="C368" s="4"/>
      <c r="D368" s="4"/>
      <c r="E368" s="4"/>
      <c r="F368" s="4"/>
      <c r="G368" s="4"/>
      <c r="H368" s="4"/>
      <c r="I368" s="4"/>
    </row>
    <row r="369" s="1" customFormat="1" spans="1:9">
      <c r="A369" s="5" t="s">
        <v>261</v>
      </c>
      <c r="B369" s="6" t="s">
        <v>262</v>
      </c>
      <c r="C369" s="6"/>
      <c r="D369" s="6"/>
      <c r="E369" s="6"/>
      <c r="F369" s="5" t="s">
        <v>263</v>
      </c>
      <c r="G369" s="5" t="s">
        <v>479</v>
      </c>
      <c r="H369" s="5"/>
      <c r="I369" s="5"/>
    </row>
    <row r="370" s="1" customFormat="1" spans="1:9">
      <c r="A370" s="5"/>
      <c r="B370" s="6"/>
      <c r="C370" s="6"/>
      <c r="D370" s="6"/>
      <c r="E370" s="6"/>
      <c r="F370" s="5"/>
      <c r="G370" s="5"/>
      <c r="H370" s="5"/>
      <c r="I370" s="5"/>
    </row>
    <row r="371" s="1" customFormat="1" ht="21.75" customHeight="1" spans="1:9">
      <c r="A371" s="5" t="s">
        <v>265</v>
      </c>
      <c r="B371" s="6" t="s">
        <v>480</v>
      </c>
      <c r="C371" s="6"/>
      <c r="D371" s="6"/>
      <c r="E371" s="6"/>
      <c r="F371" s="6"/>
      <c r="G371" s="6"/>
      <c r="H371" s="6"/>
      <c r="I371" s="6"/>
    </row>
    <row r="372" s="1" customFormat="1" ht="19.5" customHeight="1" spans="1:9">
      <c r="A372" s="5" t="s">
        <v>267</v>
      </c>
      <c r="B372" s="5"/>
      <c r="C372" s="5"/>
      <c r="D372" s="5"/>
      <c r="E372" s="5" t="s">
        <v>268</v>
      </c>
      <c r="F372" s="5" t="s">
        <v>481</v>
      </c>
      <c r="G372" s="5" t="s">
        <v>269</v>
      </c>
      <c r="H372" s="5">
        <v>13983935408</v>
      </c>
      <c r="I372" s="5"/>
    </row>
    <row r="373" s="1" customFormat="1" ht="30.75" customHeight="1" spans="1:9">
      <c r="A373" s="5" t="s">
        <v>270</v>
      </c>
      <c r="B373" s="7">
        <v>5000</v>
      </c>
      <c r="C373" s="7"/>
      <c r="D373" s="7"/>
      <c r="E373" s="5" t="s">
        <v>271</v>
      </c>
      <c r="F373" s="5"/>
      <c r="G373" s="7">
        <f>B373</f>
        <v>5000</v>
      </c>
      <c r="H373" s="7"/>
      <c r="I373" s="7"/>
    </row>
    <row r="374" s="1" customFormat="1" ht="30.75" customHeight="1" spans="1:9">
      <c r="A374" s="5"/>
      <c r="B374" s="7"/>
      <c r="C374" s="7"/>
      <c r="D374" s="7"/>
      <c r="E374" s="5" t="s">
        <v>272</v>
      </c>
      <c r="F374" s="5"/>
      <c r="G374" s="7"/>
      <c r="H374" s="7"/>
      <c r="I374" s="7"/>
    </row>
    <row r="375" s="1" customFormat="1" ht="30.75" customHeight="1" spans="1:9">
      <c r="A375" s="5"/>
      <c r="B375" s="7"/>
      <c r="C375" s="7"/>
      <c r="D375" s="7"/>
      <c r="E375" s="5" t="s">
        <v>273</v>
      </c>
      <c r="F375" s="5"/>
      <c r="G375" s="7"/>
      <c r="H375" s="7"/>
      <c r="I375" s="7"/>
    </row>
    <row r="376" s="1" customFormat="1" ht="30.75" customHeight="1" spans="1:9">
      <c r="A376" s="5" t="s">
        <v>274</v>
      </c>
      <c r="B376" s="6" t="s">
        <v>482</v>
      </c>
      <c r="C376" s="6"/>
      <c r="D376" s="6"/>
      <c r="E376" s="6"/>
      <c r="F376" s="6"/>
      <c r="G376" s="6"/>
      <c r="H376" s="6"/>
      <c r="I376" s="6"/>
    </row>
    <row r="377" s="1" customFormat="1" ht="30.75" customHeight="1" spans="1:9">
      <c r="A377" s="5" t="s">
        <v>276</v>
      </c>
      <c r="B377" s="6"/>
      <c r="C377" s="6"/>
      <c r="D377" s="6"/>
      <c r="E377" s="6"/>
      <c r="F377" s="6"/>
      <c r="G377" s="6"/>
      <c r="H377" s="6"/>
      <c r="I377" s="6"/>
    </row>
    <row r="378" s="1" customFormat="1" ht="30.75" customHeight="1" spans="1:9">
      <c r="A378" s="5" t="s">
        <v>277</v>
      </c>
      <c r="B378" s="6"/>
      <c r="C378" s="6"/>
      <c r="D378" s="6"/>
      <c r="E378" s="6"/>
      <c r="F378" s="6"/>
      <c r="G378" s="6"/>
      <c r="H378" s="6"/>
      <c r="I378" s="6"/>
    </row>
    <row r="379" s="1" customFormat="1" ht="30.75" customHeight="1" spans="1:9">
      <c r="A379" s="5" t="s">
        <v>278</v>
      </c>
      <c r="B379" s="8" t="s">
        <v>483</v>
      </c>
      <c r="C379" s="8"/>
      <c r="D379" s="8"/>
      <c r="E379" s="8"/>
      <c r="F379" s="8"/>
      <c r="G379" s="8"/>
      <c r="H379" s="8"/>
      <c r="I379" s="8"/>
    </row>
    <row r="380" s="1" customFormat="1" ht="30.75" customHeight="1" spans="1:9">
      <c r="A380" s="5"/>
      <c r="B380" s="8"/>
      <c r="C380" s="8"/>
      <c r="D380" s="8"/>
      <c r="E380" s="8"/>
      <c r="F380" s="8"/>
      <c r="G380" s="8"/>
      <c r="H380" s="8"/>
      <c r="I380" s="8"/>
    </row>
    <row r="381" s="1" customFormat="1" ht="30.75" customHeight="1" spans="1:9">
      <c r="A381" s="5" t="s">
        <v>280</v>
      </c>
      <c r="B381" s="5" t="s">
        <v>250</v>
      </c>
      <c r="C381" s="5" t="s">
        <v>251</v>
      </c>
      <c r="D381" s="5" t="s">
        <v>281</v>
      </c>
      <c r="E381" s="5"/>
      <c r="F381" s="5" t="s">
        <v>282</v>
      </c>
      <c r="G381" s="5" t="s">
        <v>283</v>
      </c>
      <c r="H381" s="5" t="s">
        <v>284</v>
      </c>
      <c r="I381" s="5" t="s">
        <v>256</v>
      </c>
    </row>
    <row r="382" s="1" customFormat="1" ht="30.75" customHeight="1" spans="1:9">
      <c r="A382" s="5"/>
      <c r="B382" s="5" t="s">
        <v>285</v>
      </c>
      <c r="C382" s="5" t="s">
        <v>286</v>
      </c>
      <c r="D382" s="5" t="s">
        <v>484</v>
      </c>
      <c r="E382" s="5"/>
      <c r="F382" s="5" t="s">
        <v>307</v>
      </c>
      <c r="G382" s="5">
        <v>1</v>
      </c>
      <c r="H382" s="5" t="s">
        <v>289</v>
      </c>
      <c r="I382" s="5">
        <v>15</v>
      </c>
    </row>
    <row r="383" s="1" customFormat="1" ht="30.75" customHeight="1" spans="1:9">
      <c r="A383" s="5"/>
      <c r="B383" s="8" t="s">
        <v>285</v>
      </c>
      <c r="C383" s="8" t="s">
        <v>485</v>
      </c>
      <c r="D383" s="8" t="s">
        <v>387</v>
      </c>
      <c r="E383" s="8"/>
      <c r="F383" s="5" t="s">
        <v>288</v>
      </c>
      <c r="G383" s="5">
        <v>80</v>
      </c>
      <c r="H383" s="5" t="s">
        <v>297</v>
      </c>
      <c r="I383" s="5">
        <v>15</v>
      </c>
    </row>
    <row r="384" s="1" customFormat="1" ht="30.75" customHeight="1" spans="1:15">
      <c r="A384" s="5"/>
      <c r="B384" s="8" t="s">
        <v>298</v>
      </c>
      <c r="C384" s="8" t="s">
        <v>458</v>
      </c>
      <c r="D384" s="8" t="s">
        <v>486</v>
      </c>
      <c r="E384" s="8"/>
      <c r="F384" s="5" t="s">
        <v>288</v>
      </c>
      <c r="G384" s="5">
        <v>80</v>
      </c>
      <c r="H384" s="5" t="s">
        <v>297</v>
      </c>
      <c r="I384" s="5">
        <v>30</v>
      </c>
      <c r="O384" s="13"/>
    </row>
    <row r="385" s="1" customFormat="1" ht="30.75" customHeight="1" spans="1:9">
      <c r="A385" s="5"/>
      <c r="B385" s="8" t="s">
        <v>285</v>
      </c>
      <c r="C385" s="8" t="s">
        <v>487</v>
      </c>
      <c r="D385" s="8" t="s">
        <v>488</v>
      </c>
      <c r="E385" s="8"/>
      <c r="F385" s="5" t="s">
        <v>307</v>
      </c>
      <c r="G385" s="5">
        <v>100</v>
      </c>
      <c r="H385" s="5" t="s">
        <v>297</v>
      </c>
      <c r="I385" s="5">
        <v>15</v>
      </c>
    </row>
    <row r="386" s="1" customFormat="1" ht="30.75" customHeight="1" spans="1:9">
      <c r="A386" s="5"/>
      <c r="B386" s="8" t="s">
        <v>285</v>
      </c>
      <c r="C386" s="8" t="s">
        <v>342</v>
      </c>
      <c r="D386" s="8" t="s">
        <v>489</v>
      </c>
      <c r="E386" s="8"/>
      <c r="F386" s="5" t="s">
        <v>307</v>
      </c>
      <c r="G386" s="5">
        <v>100</v>
      </c>
      <c r="H386" s="5" t="s">
        <v>297</v>
      </c>
      <c r="I386" s="5">
        <v>15</v>
      </c>
    </row>
    <row r="387" s="1" customFormat="1" ht="30.75" customHeight="1" spans="1:9">
      <c r="A387" s="5"/>
      <c r="B387" s="8"/>
      <c r="C387" s="8"/>
      <c r="D387" s="8"/>
      <c r="E387" s="8"/>
      <c r="F387" s="5"/>
      <c r="G387" s="5"/>
      <c r="H387" s="5"/>
      <c r="I387" s="5"/>
    </row>
    <row r="388" s="1" customFormat="1" ht="33" customHeight="1" spans="1:9">
      <c r="A388" s="3" t="s">
        <v>260</v>
      </c>
      <c r="B388" s="3"/>
      <c r="C388" s="3"/>
      <c r="D388" s="3"/>
      <c r="E388" s="3"/>
      <c r="F388" s="3"/>
      <c r="G388" s="3"/>
      <c r="H388" s="3"/>
      <c r="I388" s="3"/>
    </row>
    <row r="389" s="1" customFormat="1" spans="1:9">
      <c r="A389" s="4" t="s">
        <v>2</v>
      </c>
      <c r="B389" s="4"/>
      <c r="C389" s="4"/>
      <c r="D389" s="4"/>
      <c r="E389" s="4"/>
      <c r="F389" s="4"/>
      <c r="G389" s="4"/>
      <c r="H389" s="4"/>
      <c r="I389" s="4"/>
    </row>
    <row r="390" s="1" customFormat="1" spans="1:9">
      <c r="A390" s="5" t="s">
        <v>261</v>
      </c>
      <c r="B390" s="6" t="s">
        <v>262</v>
      </c>
      <c r="C390" s="6"/>
      <c r="D390" s="6"/>
      <c r="E390" s="6"/>
      <c r="F390" s="5" t="s">
        <v>263</v>
      </c>
      <c r="G390" s="5" t="s">
        <v>490</v>
      </c>
      <c r="H390" s="5"/>
      <c r="I390" s="5"/>
    </row>
    <row r="391" s="1" customFormat="1" spans="1:9">
      <c r="A391" s="5"/>
      <c r="B391" s="6"/>
      <c r="C391" s="6"/>
      <c r="D391" s="6"/>
      <c r="E391" s="6"/>
      <c r="F391" s="5"/>
      <c r="G391" s="5"/>
      <c r="H391" s="5"/>
      <c r="I391" s="5"/>
    </row>
    <row r="392" s="1" customFormat="1" ht="21.75" customHeight="1" spans="1:9">
      <c r="A392" s="5" t="s">
        <v>265</v>
      </c>
      <c r="B392" s="6" t="s">
        <v>491</v>
      </c>
      <c r="C392" s="6"/>
      <c r="D392" s="6"/>
      <c r="E392" s="6"/>
      <c r="F392" s="6"/>
      <c r="G392" s="6"/>
      <c r="H392" s="6"/>
      <c r="I392" s="6"/>
    </row>
    <row r="393" s="1" customFormat="1" ht="19.5" customHeight="1" spans="1:9">
      <c r="A393" s="5" t="s">
        <v>267</v>
      </c>
      <c r="B393" s="5"/>
      <c r="C393" s="5"/>
      <c r="D393" s="5"/>
      <c r="E393" s="5" t="s">
        <v>268</v>
      </c>
      <c r="F393" s="5" t="s">
        <v>492</v>
      </c>
      <c r="G393" s="5" t="s">
        <v>269</v>
      </c>
      <c r="H393" s="5">
        <v>46811600</v>
      </c>
      <c r="I393" s="5"/>
    </row>
    <row r="394" s="1" customFormat="1" ht="30.75" customHeight="1" spans="1:9">
      <c r="A394" s="5" t="s">
        <v>270</v>
      </c>
      <c r="B394" s="7">
        <v>12.02</v>
      </c>
      <c r="C394" s="7"/>
      <c r="D394" s="7"/>
      <c r="E394" s="5" t="s">
        <v>271</v>
      </c>
      <c r="F394" s="5"/>
      <c r="G394" s="7">
        <f>B394</f>
        <v>12.02</v>
      </c>
      <c r="H394" s="7"/>
      <c r="I394" s="7"/>
    </row>
    <row r="395" s="1" customFormat="1" ht="30.75" customHeight="1" spans="1:9">
      <c r="A395" s="5"/>
      <c r="B395" s="7"/>
      <c r="C395" s="7"/>
      <c r="D395" s="7"/>
      <c r="E395" s="5" t="s">
        <v>272</v>
      </c>
      <c r="F395" s="5"/>
      <c r="G395" s="7"/>
      <c r="H395" s="7"/>
      <c r="I395" s="7"/>
    </row>
    <row r="396" s="1" customFormat="1" ht="30.75" customHeight="1" spans="1:9">
      <c r="A396" s="5"/>
      <c r="B396" s="7"/>
      <c r="C396" s="7"/>
      <c r="D396" s="7"/>
      <c r="E396" s="5" t="s">
        <v>273</v>
      </c>
      <c r="F396" s="5"/>
      <c r="G396" s="7"/>
      <c r="H396" s="7"/>
      <c r="I396" s="7"/>
    </row>
    <row r="397" s="1" customFormat="1" ht="30.75" customHeight="1" spans="1:9">
      <c r="A397" s="5" t="s">
        <v>274</v>
      </c>
      <c r="B397" s="6" t="s">
        <v>493</v>
      </c>
      <c r="C397" s="6"/>
      <c r="D397" s="6"/>
      <c r="E397" s="6"/>
      <c r="F397" s="6"/>
      <c r="G397" s="6"/>
      <c r="H397" s="6"/>
      <c r="I397" s="6"/>
    </row>
    <row r="398" s="1" customFormat="1" ht="30.75" customHeight="1" spans="1:9">
      <c r="A398" s="5" t="s">
        <v>276</v>
      </c>
      <c r="B398" s="6"/>
      <c r="C398" s="6"/>
      <c r="D398" s="6"/>
      <c r="E398" s="6"/>
      <c r="F398" s="6"/>
      <c r="G398" s="6"/>
      <c r="H398" s="6"/>
      <c r="I398" s="6"/>
    </row>
    <row r="399" s="1" customFormat="1" ht="30.75" customHeight="1" spans="1:9">
      <c r="A399" s="5" t="s">
        <v>277</v>
      </c>
      <c r="B399" s="6"/>
      <c r="C399" s="6"/>
      <c r="D399" s="6"/>
      <c r="E399" s="6"/>
      <c r="F399" s="6"/>
      <c r="G399" s="6"/>
      <c r="H399" s="6"/>
      <c r="I399" s="6"/>
    </row>
    <row r="400" s="1" customFormat="1" ht="30.75" customHeight="1" spans="1:9">
      <c r="A400" s="5" t="s">
        <v>278</v>
      </c>
      <c r="B400" s="8" t="s">
        <v>494</v>
      </c>
      <c r="C400" s="8"/>
      <c r="D400" s="8"/>
      <c r="E400" s="8"/>
      <c r="F400" s="8"/>
      <c r="G400" s="8"/>
      <c r="H400" s="8"/>
      <c r="I400" s="8"/>
    </row>
    <row r="401" s="1" customFormat="1" ht="30.75" customHeight="1" spans="1:9">
      <c r="A401" s="5"/>
      <c r="B401" s="8"/>
      <c r="C401" s="8"/>
      <c r="D401" s="8"/>
      <c r="E401" s="8"/>
      <c r="F401" s="8"/>
      <c r="G401" s="8"/>
      <c r="H401" s="8"/>
      <c r="I401" s="8"/>
    </row>
    <row r="402" s="1" customFormat="1" ht="30.75" customHeight="1" spans="1:9">
      <c r="A402" s="5" t="s">
        <v>280</v>
      </c>
      <c r="B402" s="5" t="s">
        <v>250</v>
      </c>
      <c r="C402" s="5" t="s">
        <v>251</v>
      </c>
      <c r="D402" s="5" t="s">
        <v>281</v>
      </c>
      <c r="E402" s="5"/>
      <c r="F402" s="5" t="s">
        <v>282</v>
      </c>
      <c r="G402" s="5" t="s">
        <v>283</v>
      </c>
      <c r="H402" s="5" t="s">
        <v>284</v>
      </c>
      <c r="I402" s="5" t="s">
        <v>256</v>
      </c>
    </row>
    <row r="403" s="1" customFormat="1" ht="30.75" customHeight="1" spans="1:9">
      <c r="A403" s="5"/>
      <c r="B403" s="5" t="s">
        <v>285</v>
      </c>
      <c r="C403" s="5" t="s">
        <v>286</v>
      </c>
      <c r="D403" s="5" t="s">
        <v>495</v>
      </c>
      <c r="E403" s="5"/>
      <c r="F403" s="5" t="s">
        <v>307</v>
      </c>
      <c r="G403" s="5">
        <v>11</v>
      </c>
      <c r="H403" s="5" t="s">
        <v>496</v>
      </c>
      <c r="I403" s="5">
        <v>20</v>
      </c>
    </row>
    <row r="404" s="1" customFormat="1" ht="30.75" customHeight="1" spans="1:9">
      <c r="A404" s="5"/>
      <c r="B404" s="8" t="s">
        <v>285</v>
      </c>
      <c r="C404" s="8" t="s">
        <v>342</v>
      </c>
      <c r="D404" s="8" t="s">
        <v>388</v>
      </c>
      <c r="E404" s="8"/>
      <c r="F404" s="5" t="s">
        <v>288</v>
      </c>
      <c r="G404" s="5">
        <v>90</v>
      </c>
      <c r="H404" s="5" t="s">
        <v>297</v>
      </c>
      <c r="I404" s="5">
        <v>20</v>
      </c>
    </row>
    <row r="405" s="1" customFormat="1" ht="30.75" customHeight="1" spans="1:15">
      <c r="A405" s="5"/>
      <c r="B405" s="8" t="s">
        <v>298</v>
      </c>
      <c r="C405" s="8" t="s">
        <v>469</v>
      </c>
      <c r="D405" s="8" t="s">
        <v>497</v>
      </c>
      <c r="E405" s="8"/>
      <c r="F405" s="5" t="s">
        <v>307</v>
      </c>
      <c r="G405" s="5">
        <v>100</v>
      </c>
      <c r="H405" s="5" t="s">
        <v>297</v>
      </c>
      <c r="I405" s="5">
        <v>30</v>
      </c>
      <c r="O405" s="13"/>
    </row>
    <row r="406" s="1" customFormat="1" ht="30.75" customHeight="1" spans="1:9">
      <c r="A406" s="5"/>
      <c r="B406" s="8" t="s">
        <v>294</v>
      </c>
      <c r="C406" s="8" t="s">
        <v>295</v>
      </c>
      <c r="D406" s="8" t="s">
        <v>498</v>
      </c>
      <c r="E406" s="8"/>
      <c r="F406" s="5" t="s">
        <v>288</v>
      </c>
      <c r="G406" s="5">
        <v>90</v>
      </c>
      <c r="H406" s="5" t="s">
        <v>297</v>
      </c>
      <c r="I406" s="5">
        <v>10</v>
      </c>
    </row>
    <row r="407" s="1" customFormat="1" ht="30.75" customHeight="1" spans="1:9">
      <c r="A407" s="5"/>
      <c r="B407" s="8" t="s">
        <v>290</v>
      </c>
      <c r="C407" s="8" t="s">
        <v>418</v>
      </c>
      <c r="D407" s="8" t="s">
        <v>499</v>
      </c>
      <c r="E407" s="8"/>
      <c r="F407" s="5" t="s">
        <v>358</v>
      </c>
      <c r="G407" s="5" t="s">
        <v>425</v>
      </c>
      <c r="H407" s="5"/>
      <c r="I407" s="5">
        <v>10</v>
      </c>
    </row>
    <row r="408" s="1" customFormat="1" ht="30.75" customHeight="1" spans="1:9">
      <c r="A408" s="5"/>
      <c r="B408" s="8"/>
      <c r="C408" s="8"/>
      <c r="D408" s="8"/>
      <c r="E408" s="8"/>
      <c r="F408" s="5"/>
      <c r="G408" s="5"/>
      <c r="H408" s="5"/>
      <c r="I408" s="5"/>
    </row>
    <row r="409" s="1" customFormat="1" ht="33" customHeight="1" spans="1:9">
      <c r="A409" s="3" t="s">
        <v>260</v>
      </c>
      <c r="B409" s="3"/>
      <c r="C409" s="3"/>
      <c r="D409" s="3"/>
      <c r="E409" s="3"/>
      <c r="F409" s="3"/>
      <c r="G409" s="3"/>
      <c r="H409" s="3"/>
      <c r="I409" s="3"/>
    </row>
    <row r="410" s="1" customFormat="1" spans="1:9">
      <c r="A410" s="4" t="s">
        <v>2</v>
      </c>
      <c r="B410" s="4"/>
      <c r="C410" s="4"/>
      <c r="D410" s="4"/>
      <c r="E410" s="4"/>
      <c r="F410" s="4"/>
      <c r="G410" s="4"/>
      <c r="H410" s="4"/>
      <c r="I410" s="4"/>
    </row>
    <row r="411" s="1" customFormat="1" spans="1:9">
      <c r="A411" s="5" t="s">
        <v>261</v>
      </c>
      <c r="B411" s="6" t="s">
        <v>262</v>
      </c>
      <c r="C411" s="6"/>
      <c r="D411" s="6"/>
      <c r="E411" s="6"/>
      <c r="F411" s="5" t="s">
        <v>263</v>
      </c>
      <c r="G411" s="5" t="s">
        <v>500</v>
      </c>
      <c r="H411" s="5"/>
      <c r="I411" s="5"/>
    </row>
    <row r="412" s="1" customFormat="1" spans="1:9">
      <c r="A412" s="5"/>
      <c r="B412" s="6"/>
      <c r="C412" s="6"/>
      <c r="D412" s="6"/>
      <c r="E412" s="6"/>
      <c r="F412" s="5"/>
      <c r="G412" s="5"/>
      <c r="H412" s="5"/>
      <c r="I412" s="5"/>
    </row>
    <row r="413" s="1" customFormat="1" ht="21.75" customHeight="1" spans="1:9">
      <c r="A413" s="5" t="s">
        <v>265</v>
      </c>
      <c r="B413" s="6" t="s">
        <v>501</v>
      </c>
      <c r="C413" s="6"/>
      <c r="D413" s="6"/>
      <c r="E413" s="6"/>
      <c r="F413" s="6"/>
      <c r="G413" s="6"/>
      <c r="H413" s="6"/>
      <c r="I413" s="6"/>
    </row>
    <row r="414" s="1" customFormat="1" ht="19.5" customHeight="1" spans="1:9">
      <c r="A414" s="5" t="s">
        <v>267</v>
      </c>
      <c r="B414" s="5"/>
      <c r="C414" s="5"/>
      <c r="D414" s="5"/>
      <c r="E414" s="5" t="s">
        <v>268</v>
      </c>
      <c r="F414" s="5" t="s">
        <v>498</v>
      </c>
      <c r="G414" s="5" t="s">
        <v>269</v>
      </c>
      <c r="H414" s="5">
        <v>48611600</v>
      </c>
      <c r="I414" s="5"/>
    </row>
    <row r="415" s="1" customFormat="1" ht="30.75" customHeight="1" spans="1:9">
      <c r="A415" s="5" t="s">
        <v>270</v>
      </c>
      <c r="B415" s="7">
        <v>6164.47</v>
      </c>
      <c r="C415" s="7"/>
      <c r="D415" s="7"/>
      <c r="E415" s="5" t="s">
        <v>271</v>
      </c>
      <c r="F415" s="5"/>
      <c r="G415" s="7">
        <f>B415</f>
        <v>6164.47</v>
      </c>
      <c r="H415" s="7"/>
      <c r="I415" s="7"/>
    </row>
    <row r="416" s="1" customFormat="1" ht="30.75" customHeight="1" spans="1:9">
      <c r="A416" s="5"/>
      <c r="B416" s="7"/>
      <c r="C416" s="7"/>
      <c r="D416" s="7"/>
      <c r="E416" s="5" t="s">
        <v>272</v>
      </c>
      <c r="F416" s="5"/>
      <c r="G416" s="7"/>
      <c r="H416" s="7"/>
      <c r="I416" s="7"/>
    </row>
    <row r="417" s="1" customFormat="1" ht="30.75" customHeight="1" spans="1:9">
      <c r="A417" s="5"/>
      <c r="B417" s="7"/>
      <c r="C417" s="7"/>
      <c r="D417" s="7"/>
      <c r="E417" s="5" t="s">
        <v>273</v>
      </c>
      <c r="F417" s="5"/>
      <c r="G417" s="7"/>
      <c r="H417" s="7"/>
      <c r="I417" s="7"/>
    </row>
    <row r="418" s="1" customFormat="1" ht="30.75" customHeight="1" spans="1:9">
      <c r="A418" s="5" t="s">
        <v>274</v>
      </c>
      <c r="B418" s="6" t="s">
        <v>502</v>
      </c>
      <c r="C418" s="6"/>
      <c r="D418" s="6"/>
      <c r="E418" s="6"/>
      <c r="F418" s="6"/>
      <c r="G418" s="6"/>
      <c r="H418" s="6"/>
      <c r="I418" s="6"/>
    </row>
    <row r="419" s="1" customFormat="1" ht="30.75" customHeight="1" spans="1:9">
      <c r="A419" s="5" t="s">
        <v>276</v>
      </c>
      <c r="B419" s="6"/>
      <c r="C419" s="6"/>
      <c r="D419" s="6"/>
      <c r="E419" s="6"/>
      <c r="F419" s="6"/>
      <c r="G419" s="6"/>
      <c r="H419" s="6"/>
      <c r="I419" s="6"/>
    </row>
    <row r="420" s="1" customFormat="1" ht="30.75" customHeight="1" spans="1:9">
      <c r="A420" s="5" t="s">
        <v>277</v>
      </c>
      <c r="B420" s="6"/>
      <c r="C420" s="6"/>
      <c r="D420" s="6"/>
      <c r="E420" s="6"/>
      <c r="F420" s="6"/>
      <c r="G420" s="6"/>
      <c r="H420" s="6"/>
      <c r="I420" s="6"/>
    </row>
    <row r="421" s="1" customFormat="1" ht="30.75" customHeight="1" spans="1:9">
      <c r="A421" s="5" t="s">
        <v>278</v>
      </c>
      <c r="B421" s="8" t="s">
        <v>503</v>
      </c>
      <c r="C421" s="8"/>
      <c r="D421" s="8"/>
      <c r="E421" s="8"/>
      <c r="F421" s="8"/>
      <c r="G421" s="8"/>
      <c r="H421" s="8"/>
      <c r="I421" s="8"/>
    </row>
    <row r="422" s="1" customFormat="1" ht="30.75" customHeight="1" spans="1:9">
      <c r="A422" s="5"/>
      <c r="B422" s="8"/>
      <c r="C422" s="8"/>
      <c r="D422" s="8"/>
      <c r="E422" s="8"/>
      <c r="F422" s="8"/>
      <c r="G422" s="8"/>
      <c r="H422" s="8"/>
      <c r="I422" s="8"/>
    </row>
    <row r="423" s="1" customFormat="1" ht="30.75" customHeight="1" spans="1:9">
      <c r="A423" s="5" t="s">
        <v>280</v>
      </c>
      <c r="B423" s="5" t="s">
        <v>250</v>
      </c>
      <c r="C423" s="5" t="s">
        <v>251</v>
      </c>
      <c r="D423" s="5" t="s">
        <v>281</v>
      </c>
      <c r="E423" s="5"/>
      <c r="F423" s="5" t="s">
        <v>282</v>
      </c>
      <c r="G423" s="5" t="s">
        <v>283</v>
      </c>
      <c r="H423" s="5" t="s">
        <v>284</v>
      </c>
      <c r="I423" s="5" t="s">
        <v>256</v>
      </c>
    </row>
    <row r="424" s="1" customFormat="1" ht="30.75" customHeight="1" spans="1:9">
      <c r="A424" s="5"/>
      <c r="B424" s="5" t="s">
        <v>285</v>
      </c>
      <c r="C424" s="5" t="s">
        <v>286</v>
      </c>
      <c r="D424" s="5" t="s">
        <v>504</v>
      </c>
      <c r="E424" s="5"/>
      <c r="F424" s="5" t="s">
        <v>307</v>
      </c>
      <c r="G424" s="5">
        <v>28</v>
      </c>
      <c r="H424" s="5" t="s">
        <v>289</v>
      </c>
      <c r="I424" s="5">
        <v>20</v>
      </c>
    </row>
    <row r="425" s="1" customFormat="1" ht="30.75" customHeight="1" spans="1:9">
      <c r="A425" s="5"/>
      <c r="B425" s="8" t="s">
        <v>285</v>
      </c>
      <c r="C425" s="8" t="s">
        <v>342</v>
      </c>
      <c r="D425" s="8" t="s">
        <v>388</v>
      </c>
      <c r="E425" s="8"/>
      <c r="F425" s="5" t="s">
        <v>288</v>
      </c>
      <c r="G425" s="5">
        <v>90</v>
      </c>
      <c r="H425" s="5" t="s">
        <v>297</v>
      </c>
      <c r="I425" s="5">
        <v>20</v>
      </c>
    </row>
    <row r="426" s="1" customFormat="1" ht="30.75" customHeight="1" spans="1:15">
      <c r="A426" s="5"/>
      <c r="B426" s="8" t="s">
        <v>298</v>
      </c>
      <c r="C426" s="8" t="s">
        <v>458</v>
      </c>
      <c r="D426" s="8" t="s">
        <v>505</v>
      </c>
      <c r="E426" s="8"/>
      <c r="F426" s="5" t="s">
        <v>288</v>
      </c>
      <c r="G426" s="5">
        <v>11.66</v>
      </c>
      <c r="H426" s="5" t="s">
        <v>506</v>
      </c>
      <c r="I426" s="5">
        <v>15</v>
      </c>
      <c r="O426" s="13"/>
    </row>
    <row r="427" s="1" customFormat="1" ht="30.75" customHeight="1" spans="1:9">
      <c r="A427" s="5"/>
      <c r="B427" s="8" t="s">
        <v>298</v>
      </c>
      <c r="C427" s="8" t="s">
        <v>469</v>
      </c>
      <c r="D427" s="8" t="s">
        <v>497</v>
      </c>
      <c r="E427" s="8"/>
      <c r="F427" s="5" t="s">
        <v>307</v>
      </c>
      <c r="G427" s="5">
        <v>100</v>
      </c>
      <c r="H427" s="5" t="s">
        <v>297</v>
      </c>
      <c r="I427" s="5">
        <v>15</v>
      </c>
    </row>
    <row r="428" s="1" customFormat="1" ht="30.75" customHeight="1" spans="1:9">
      <c r="A428" s="5"/>
      <c r="B428" s="8" t="s">
        <v>294</v>
      </c>
      <c r="C428" s="8" t="s">
        <v>295</v>
      </c>
      <c r="D428" s="8" t="s">
        <v>498</v>
      </c>
      <c r="E428" s="8"/>
      <c r="F428" s="5" t="s">
        <v>288</v>
      </c>
      <c r="G428" s="5">
        <v>90</v>
      </c>
      <c r="H428" s="5" t="s">
        <v>297</v>
      </c>
      <c r="I428" s="5">
        <v>10</v>
      </c>
    </row>
    <row r="429" s="1" customFormat="1" ht="30.75" customHeight="1" spans="1:9">
      <c r="A429" s="5"/>
      <c r="B429" s="8" t="s">
        <v>290</v>
      </c>
      <c r="C429" s="8" t="s">
        <v>418</v>
      </c>
      <c r="D429" s="8" t="s">
        <v>499</v>
      </c>
      <c r="E429" s="8"/>
      <c r="F429" s="5" t="s">
        <v>358</v>
      </c>
      <c r="G429" s="5" t="s">
        <v>425</v>
      </c>
      <c r="H429" s="5"/>
      <c r="I429" s="5">
        <v>10</v>
      </c>
    </row>
    <row r="430" s="1" customFormat="1" ht="33" customHeight="1" spans="1:9">
      <c r="A430" s="3" t="s">
        <v>260</v>
      </c>
      <c r="B430" s="3"/>
      <c r="C430" s="3"/>
      <c r="D430" s="3"/>
      <c r="E430" s="3"/>
      <c r="F430" s="3"/>
      <c r="G430" s="3"/>
      <c r="H430" s="3"/>
      <c r="I430" s="3"/>
    </row>
    <row r="431" s="1" customFormat="1" spans="1:9">
      <c r="A431" s="4" t="s">
        <v>2</v>
      </c>
      <c r="B431" s="4"/>
      <c r="C431" s="4"/>
      <c r="D431" s="4"/>
      <c r="E431" s="4"/>
      <c r="F431" s="4"/>
      <c r="G431" s="4"/>
      <c r="H431" s="4"/>
      <c r="I431" s="4"/>
    </row>
    <row r="432" s="1" customFormat="1" spans="1:9">
      <c r="A432" s="5" t="s">
        <v>261</v>
      </c>
      <c r="B432" s="6" t="s">
        <v>262</v>
      </c>
      <c r="C432" s="6"/>
      <c r="D432" s="6"/>
      <c r="E432" s="6"/>
      <c r="F432" s="5" t="s">
        <v>263</v>
      </c>
      <c r="G432" s="5" t="s">
        <v>507</v>
      </c>
      <c r="H432" s="5"/>
      <c r="I432" s="5"/>
    </row>
    <row r="433" s="1" customFormat="1" spans="1:9">
      <c r="A433" s="5"/>
      <c r="B433" s="6"/>
      <c r="C433" s="6"/>
      <c r="D433" s="6"/>
      <c r="E433" s="6"/>
      <c r="F433" s="5"/>
      <c r="G433" s="5"/>
      <c r="H433" s="5"/>
      <c r="I433" s="5"/>
    </row>
    <row r="434" s="1" customFormat="1" ht="21.75" customHeight="1" spans="1:9">
      <c r="A434" s="5" t="s">
        <v>265</v>
      </c>
      <c r="B434" s="6" t="s">
        <v>508</v>
      </c>
      <c r="C434" s="6"/>
      <c r="D434" s="6"/>
      <c r="E434" s="6"/>
      <c r="F434" s="6"/>
      <c r="G434" s="6"/>
      <c r="H434" s="6"/>
      <c r="I434" s="6"/>
    </row>
    <row r="435" s="1" customFormat="1" ht="19.5" customHeight="1" spans="1:9">
      <c r="A435" s="5" t="s">
        <v>267</v>
      </c>
      <c r="B435" s="5"/>
      <c r="C435" s="5"/>
      <c r="D435" s="5"/>
      <c r="E435" s="5" t="s">
        <v>268</v>
      </c>
      <c r="F435" s="5" t="s">
        <v>492</v>
      </c>
      <c r="G435" s="5" t="s">
        <v>269</v>
      </c>
      <c r="H435" s="5">
        <v>48611600</v>
      </c>
      <c r="I435" s="5"/>
    </row>
    <row r="436" s="1" customFormat="1" ht="30.75" customHeight="1" spans="1:9">
      <c r="A436" s="5" t="s">
        <v>270</v>
      </c>
      <c r="B436" s="7">
        <v>1214.36</v>
      </c>
      <c r="C436" s="7"/>
      <c r="D436" s="7"/>
      <c r="E436" s="5" t="s">
        <v>271</v>
      </c>
      <c r="F436" s="5"/>
      <c r="G436" s="7">
        <f>B436</f>
        <v>1214.36</v>
      </c>
      <c r="H436" s="7"/>
      <c r="I436" s="7"/>
    </row>
    <row r="437" s="1" customFormat="1" ht="30.75" customHeight="1" spans="1:9">
      <c r="A437" s="5"/>
      <c r="B437" s="7"/>
      <c r="C437" s="7"/>
      <c r="D437" s="7"/>
      <c r="E437" s="5" t="s">
        <v>272</v>
      </c>
      <c r="F437" s="5"/>
      <c r="G437" s="7"/>
      <c r="H437" s="7"/>
      <c r="I437" s="7"/>
    </row>
    <row r="438" s="1" customFormat="1" ht="30.75" customHeight="1" spans="1:9">
      <c r="A438" s="5"/>
      <c r="B438" s="7"/>
      <c r="C438" s="7"/>
      <c r="D438" s="7"/>
      <c r="E438" s="5" t="s">
        <v>273</v>
      </c>
      <c r="F438" s="5"/>
      <c r="G438" s="7"/>
      <c r="H438" s="7"/>
      <c r="I438" s="7"/>
    </row>
    <row r="439" s="1" customFormat="1" ht="30.75" customHeight="1" spans="1:9">
      <c r="A439" s="5" t="s">
        <v>274</v>
      </c>
      <c r="B439" s="6" t="s">
        <v>509</v>
      </c>
      <c r="C439" s="6"/>
      <c r="D439" s="6"/>
      <c r="E439" s="6"/>
      <c r="F439" s="6"/>
      <c r="G439" s="6"/>
      <c r="H439" s="6"/>
      <c r="I439" s="6"/>
    </row>
    <row r="440" s="1" customFormat="1" ht="30.75" customHeight="1" spans="1:9">
      <c r="A440" s="5" t="s">
        <v>276</v>
      </c>
      <c r="B440" s="6"/>
      <c r="C440" s="6"/>
      <c r="D440" s="6"/>
      <c r="E440" s="6"/>
      <c r="F440" s="6"/>
      <c r="G440" s="6"/>
      <c r="H440" s="6"/>
      <c r="I440" s="6"/>
    </row>
    <row r="441" s="1" customFormat="1" ht="30.75" customHeight="1" spans="1:9">
      <c r="A441" s="5" t="s">
        <v>277</v>
      </c>
      <c r="B441" s="6"/>
      <c r="C441" s="6"/>
      <c r="D441" s="6"/>
      <c r="E441" s="6"/>
      <c r="F441" s="6"/>
      <c r="G441" s="6"/>
      <c r="H441" s="6"/>
      <c r="I441" s="6"/>
    </row>
    <row r="442" s="1" customFormat="1" ht="30.75" customHeight="1" spans="1:9">
      <c r="A442" s="5" t="s">
        <v>278</v>
      </c>
      <c r="B442" s="8" t="s">
        <v>510</v>
      </c>
      <c r="C442" s="8"/>
      <c r="D442" s="8"/>
      <c r="E442" s="8"/>
      <c r="F442" s="8"/>
      <c r="G442" s="8"/>
      <c r="H442" s="8"/>
      <c r="I442" s="8"/>
    </row>
    <row r="443" s="1" customFormat="1" ht="30.75" customHeight="1" spans="1:9">
      <c r="A443" s="5"/>
      <c r="B443" s="8"/>
      <c r="C443" s="8"/>
      <c r="D443" s="8"/>
      <c r="E443" s="8"/>
      <c r="F443" s="8"/>
      <c r="G443" s="8"/>
      <c r="H443" s="8"/>
      <c r="I443" s="8"/>
    </row>
    <row r="444" s="1" customFormat="1" ht="30.75" customHeight="1" spans="1:9">
      <c r="A444" s="5" t="s">
        <v>280</v>
      </c>
      <c r="B444" s="5" t="s">
        <v>250</v>
      </c>
      <c r="C444" s="5" t="s">
        <v>251</v>
      </c>
      <c r="D444" s="5" t="s">
        <v>281</v>
      </c>
      <c r="E444" s="5"/>
      <c r="F444" s="5" t="s">
        <v>282</v>
      </c>
      <c r="G444" s="5" t="s">
        <v>283</v>
      </c>
      <c r="H444" s="5" t="s">
        <v>284</v>
      </c>
      <c r="I444" s="5" t="s">
        <v>256</v>
      </c>
    </row>
    <row r="445" s="1" customFormat="1" ht="30.75" customHeight="1" spans="1:9">
      <c r="A445" s="5"/>
      <c r="B445" s="5" t="s">
        <v>285</v>
      </c>
      <c r="C445" s="5" t="s">
        <v>286</v>
      </c>
      <c r="D445" s="5" t="s">
        <v>511</v>
      </c>
      <c r="E445" s="5"/>
      <c r="F445" s="5" t="s">
        <v>307</v>
      </c>
      <c r="G445" s="5">
        <v>1</v>
      </c>
      <c r="H445" s="5" t="s">
        <v>289</v>
      </c>
      <c r="I445" s="5">
        <v>20</v>
      </c>
    </row>
    <row r="446" s="1" customFormat="1" ht="30.75" customHeight="1" spans="1:9">
      <c r="A446" s="5"/>
      <c r="B446" s="8" t="s">
        <v>285</v>
      </c>
      <c r="C446" s="8" t="s">
        <v>342</v>
      </c>
      <c r="D446" s="8" t="s">
        <v>388</v>
      </c>
      <c r="E446" s="8"/>
      <c r="F446" s="5" t="s">
        <v>288</v>
      </c>
      <c r="G446" s="5">
        <v>90</v>
      </c>
      <c r="H446" s="5" t="s">
        <v>297</v>
      </c>
      <c r="I446" s="5">
        <v>20</v>
      </c>
    </row>
    <row r="447" s="1" customFormat="1" ht="30.75" customHeight="1" spans="1:15">
      <c r="A447" s="5"/>
      <c r="B447" s="8" t="s">
        <v>298</v>
      </c>
      <c r="C447" s="8" t="s">
        <v>469</v>
      </c>
      <c r="D447" s="8" t="s">
        <v>497</v>
      </c>
      <c r="E447" s="8"/>
      <c r="F447" s="5" t="s">
        <v>307</v>
      </c>
      <c r="G447" s="5">
        <v>100</v>
      </c>
      <c r="H447" s="5" t="s">
        <v>297</v>
      </c>
      <c r="I447" s="5">
        <v>15</v>
      </c>
      <c r="O447" s="13"/>
    </row>
    <row r="448" s="1" customFormat="1" ht="30.75" customHeight="1" spans="1:9">
      <c r="A448" s="5"/>
      <c r="B448" s="8" t="s">
        <v>298</v>
      </c>
      <c r="C448" s="8" t="s">
        <v>469</v>
      </c>
      <c r="D448" s="8" t="s">
        <v>512</v>
      </c>
      <c r="E448" s="8"/>
      <c r="F448" s="5" t="s">
        <v>307</v>
      </c>
      <c r="G448" s="5">
        <v>5.1</v>
      </c>
      <c r="H448" s="5" t="s">
        <v>506</v>
      </c>
      <c r="I448" s="5">
        <v>15</v>
      </c>
    </row>
    <row r="449" s="1" customFormat="1" ht="30.75" customHeight="1" spans="1:9">
      <c r="A449" s="5"/>
      <c r="B449" s="8" t="s">
        <v>294</v>
      </c>
      <c r="C449" s="8" t="s">
        <v>295</v>
      </c>
      <c r="D449" s="8" t="s">
        <v>498</v>
      </c>
      <c r="E449" s="8"/>
      <c r="F449" s="5" t="s">
        <v>288</v>
      </c>
      <c r="G449" s="5">
        <v>90</v>
      </c>
      <c r="H449" s="5" t="s">
        <v>297</v>
      </c>
      <c r="I449" s="5">
        <v>10</v>
      </c>
    </row>
    <row r="450" s="1" customFormat="1" ht="30.75" customHeight="1" spans="1:9">
      <c r="A450" s="5"/>
      <c r="B450" s="8" t="s">
        <v>290</v>
      </c>
      <c r="C450" s="8" t="s">
        <v>418</v>
      </c>
      <c r="D450" s="8" t="s">
        <v>499</v>
      </c>
      <c r="E450" s="8"/>
      <c r="F450" s="5" t="s">
        <v>358</v>
      </c>
      <c r="G450" s="5" t="s">
        <v>425</v>
      </c>
      <c r="H450" s="5"/>
      <c r="I450" s="5">
        <v>10</v>
      </c>
    </row>
    <row r="451" s="1" customFormat="1" ht="33" customHeight="1" spans="1:9">
      <c r="A451" s="3" t="s">
        <v>260</v>
      </c>
      <c r="B451" s="3"/>
      <c r="C451" s="3"/>
      <c r="D451" s="3"/>
      <c r="E451" s="3"/>
      <c r="F451" s="3"/>
      <c r="G451" s="3"/>
      <c r="H451" s="3"/>
      <c r="I451" s="3"/>
    </row>
    <row r="452" s="1" customFormat="1" spans="1:9">
      <c r="A452" s="4" t="s">
        <v>2</v>
      </c>
      <c r="B452" s="4"/>
      <c r="C452" s="4"/>
      <c r="D452" s="4"/>
      <c r="E452" s="4"/>
      <c r="F452" s="4"/>
      <c r="G452" s="4"/>
      <c r="H452" s="4"/>
      <c r="I452" s="4"/>
    </row>
    <row r="453" s="1" customFormat="1" spans="1:9">
      <c r="A453" s="5" t="s">
        <v>261</v>
      </c>
      <c r="B453" s="6" t="s">
        <v>262</v>
      </c>
      <c r="C453" s="6"/>
      <c r="D453" s="6"/>
      <c r="E453" s="6"/>
      <c r="F453" s="5" t="s">
        <v>263</v>
      </c>
      <c r="G453" s="5" t="s">
        <v>513</v>
      </c>
      <c r="H453" s="5"/>
      <c r="I453" s="5"/>
    </row>
    <row r="454" s="1" customFormat="1" spans="1:9">
      <c r="A454" s="5"/>
      <c r="B454" s="6"/>
      <c r="C454" s="6"/>
      <c r="D454" s="6"/>
      <c r="E454" s="6"/>
      <c r="F454" s="5"/>
      <c r="G454" s="5"/>
      <c r="H454" s="5"/>
      <c r="I454" s="5"/>
    </row>
    <row r="455" s="1" customFormat="1" ht="21.75" customHeight="1" spans="1:9">
      <c r="A455" s="5" t="s">
        <v>265</v>
      </c>
      <c r="B455" s="6" t="s">
        <v>514</v>
      </c>
      <c r="C455" s="6"/>
      <c r="D455" s="6"/>
      <c r="E455" s="6"/>
      <c r="F455" s="6"/>
      <c r="G455" s="6"/>
      <c r="H455" s="6"/>
      <c r="I455" s="6"/>
    </row>
    <row r="456" s="1" customFormat="1" ht="19.5" customHeight="1" spans="1:9">
      <c r="A456" s="5" t="s">
        <v>267</v>
      </c>
      <c r="B456" s="5"/>
      <c r="C456" s="5"/>
      <c r="D456" s="5"/>
      <c r="E456" s="5" t="s">
        <v>268</v>
      </c>
      <c r="F456" s="5"/>
      <c r="G456" s="5" t="s">
        <v>269</v>
      </c>
      <c r="H456" s="5"/>
      <c r="I456" s="5"/>
    </row>
    <row r="457" s="1" customFormat="1" ht="30.75" customHeight="1" spans="1:9">
      <c r="A457" s="5" t="s">
        <v>270</v>
      </c>
      <c r="B457" s="7">
        <v>1211.22</v>
      </c>
      <c r="C457" s="7"/>
      <c r="D457" s="7"/>
      <c r="E457" s="5" t="s">
        <v>271</v>
      </c>
      <c r="F457" s="5"/>
      <c r="G457" s="7">
        <f>B457</f>
        <v>1211.22</v>
      </c>
      <c r="H457" s="7"/>
      <c r="I457" s="7"/>
    </row>
    <row r="458" s="1" customFormat="1" ht="30.75" customHeight="1" spans="1:9">
      <c r="A458" s="5"/>
      <c r="B458" s="7"/>
      <c r="C458" s="7"/>
      <c r="D458" s="7"/>
      <c r="E458" s="5" t="s">
        <v>272</v>
      </c>
      <c r="F458" s="5"/>
      <c r="G458" s="7"/>
      <c r="H458" s="7"/>
      <c r="I458" s="7"/>
    </row>
    <row r="459" s="1" customFormat="1" ht="30.75" customHeight="1" spans="1:9">
      <c r="A459" s="5"/>
      <c r="B459" s="7"/>
      <c r="C459" s="7"/>
      <c r="D459" s="7"/>
      <c r="E459" s="5" t="s">
        <v>273</v>
      </c>
      <c r="F459" s="5"/>
      <c r="G459" s="7"/>
      <c r="H459" s="7"/>
      <c r="I459" s="7"/>
    </row>
    <row r="460" s="1" customFormat="1" ht="30.75" customHeight="1" spans="1:9">
      <c r="A460" s="5" t="s">
        <v>274</v>
      </c>
      <c r="B460" s="6" t="s">
        <v>515</v>
      </c>
      <c r="C460" s="6"/>
      <c r="D460" s="6"/>
      <c r="E460" s="6"/>
      <c r="F460" s="6"/>
      <c r="G460" s="6"/>
      <c r="H460" s="6"/>
      <c r="I460" s="6"/>
    </row>
    <row r="461" s="1" customFormat="1" ht="30.75" customHeight="1" spans="1:9">
      <c r="A461" s="5" t="s">
        <v>276</v>
      </c>
      <c r="B461" s="6"/>
      <c r="C461" s="6"/>
      <c r="D461" s="6"/>
      <c r="E461" s="6"/>
      <c r="F461" s="6"/>
      <c r="G461" s="6"/>
      <c r="H461" s="6"/>
      <c r="I461" s="6"/>
    </row>
    <row r="462" s="1" customFormat="1" ht="30.75" customHeight="1" spans="1:9">
      <c r="A462" s="5" t="s">
        <v>277</v>
      </c>
      <c r="B462" s="6"/>
      <c r="C462" s="6"/>
      <c r="D462" s="6"/>
      <c r="E462" s="6"/>
      <c r="F462" s="6"/>
      <c r="G462" s="6"/>
      <c r="H462" s="6"/>
      <c r="I462" s="6"/>
    </row>
    <row r="463" s="1" customFormat="1" ht="30.75" customHeight="1" spans="1:9">
      <c r="A463" s="5" t="s">
        <v>278</v>
      </c>
      <c r="B463" s="8">
        <v>31000000</v>
      </c>
      <c r="C463" s="8"/>
      <c r="D463" s="8"/>
      <c r="E463" s="8"/>
      <c r="F463" s="8"/>
      <c r="G463" s="8"/>
      <c r="H463" s="8"/>
      <c r="I463" s="8"/>
    </row>
    <row r="464" s="1" customFormat="1" ht="30.75" customHeight="1" spans="1:9">
      <c r="A464" s="5"/>
      <c r="B464" s="8"/>
      <c r="C464" s="8"/>
      <c r="D464" s="8"/>
      <c r="E464" s="8"/>
      <c r="F464" s="8"/>
      <c r="G464" s="8"/>
      <c r="H464" s="8"/>
      <c r="I464" s="8"/>
    </row>
    <row r="465" s="1" customFormat="1" ht="30.75" customHeight="1" spans="1:9">
      <c r="A465" s="5" t="s">
        <v>280</v>
      </c>
      <c r="B465" s="5" t="s">
        <v>250</v>
      </c>
      <c r="C465" s="5" t="s">
        <v>251</v>
      </c>
      <c r="D465" s="5" t="s">
        <v>281</v>
      </c>
      <c r="E465" s="5"/>
      <c r="F465" s="5" t="s">
        <v>282</v>
      </c>
      <c r="G465" s="5" t="s">
        <v>283</v>
      </c>
      <c r="H465" s="5" t="s">
        <v>284</v>
      </c>
      <c r="I465" s="5" t="s">
        <v>256</v>
      </c>
    </row>
    <row r="466" s="1" customFormat="1" ht="30.75" customHeight="1" spans="1:9">
      <c r="A466" s="5"/>
      <c r="B466" s="5" t="s">
        <v>285</v>
      </c>
      <c r="C466" s="5" t="s">
        <v>286</v>
      </c>
      <c r="D466" s="5" t="s">
        <v>516</v>
      </c>
      <c r="E466" s="5"/>
      <c r="F466" s="5" t="s">
        <v>307</v>
      </c>
      <c r="G466" s="5">
        <v>1</v>
      </c>
      <c r="H466" s="5" t="s">
        <v>496</v>
      </c>
      <c r="I466" s="5">
        <v>20</v>
      </c>
    </row>
    <row r="467" s="1" customFormat="1" ht="30.75" customHeight="1" spans="1:9">
      <c r="A467" s="5"/>
      <c r="B467" s="8" t="s">
        <v>285</v>
      </c>
      <c r="C467" s="8" t="s">
        <v>342</v>
      </c>
      <c r="D467" s="8" t="s">
        <v>388</v>
      </c>
      <c r="E467" s="8"/>
      <c r="F467" s="5" t="s">
        <v>288</v>
      </c>
      <c r="G467" s="5">
        <v>90</v>
      </c>
      <c r="H467" s="5" t="s">
        <v>297</v>
      </c>
      <c r="I467" s="5">
        <v>20</v>
      </c>
    </row>
    <row r="468" s="1" customFormat="1" ht="30.75" customHeight="1" spans="1:15">
      <c r="A468" s="5"/>
      <c r="B468" s="8" t="s">
        <v>298</v>
      </c>
      <c r="C468" s="8" t="s">
        <v>469</v>
      </c>
      <c r="D468" s="8" t="s">
        <v>497</v>
      </c>
      <c r="E468" s="8"/>
      <c r="F468" s="5" t="s">
        <v>307</v>
      </c>
      <c r="G468" s="5">
        <v>100</v>
      </c>
      <c r="H468" s="5" t="s">
        <v>297</v>
      </c>
      <c r="I468" s="5">
        <v>30</v>
      </c>
      <c r="O468" s="13"/>
    </row>
    <row r="469" s="1" customFormat="1" ht="30.75" customHeight="1" spans="1:9">
      <c r="A469" s="5"/>
      <c r="B469" s="8" t="s">
        <v>294</v>
      </c>
      <c r="C469" s="8" t="s">
        <v>295</v>
      </c>
      <c r="D469" s="8" t="s">
        <v>498</v>
      </c>
      <c r="E469" s="8"/>
      <c r="F469" s="5" t="s">
        <v>288</v>
      </c>
      <c r="G469" s="5">
        <v>90</v>
      </c>
      <c r="H469" s="5" t="s">
        <v>297</v>
      </c>
      <c r="I469" s="5">
        <v>10</v>
      </c>
    </row>
    <row r="470" s="1" customFormat="1" ht="30.75" customHeight="1" spans="1:9">
      <c r="A470" s="5"/>
      <c r="B470" s="8" t="s">
        <v>290</v>
      </c>
      <c r="C470" s="8" t="s">
        <v>418</v>
      </c>
      <c r="D470" s="8" t="s">
        <v>499</v>
      </c>
      <c r="E470" s="8"/>
      <c r="F470" s="5" t="s">
        <v>358</v>
      </c>
      <c r="G470" s="5" t="s">
        <v>425</v>
      </c>
      <c r="H470" s="5"/>
      <c r="I470" s="5">
        <v>10</v>
      </c>
    </row>
    <row r="471" s="1" customFormat="1" ht="30.75" customHeight="1" spans="1:9">
      <c r="A471" s="5"/>
      <c r="B471" s="8"/>
      <c r="C471" s="8"/>
      <c r="D471" s="8"/>
      <c r="E471" s="8"/>
      <c r="F471" s="5"/>
      <c r="G471" s="5"/>
      <c r="H471" s="5"/>
      <c r="I471" s="5"/>
    </row>
    <row r="472" s="1" customFormat="1" ht="33" customHeight="1" spans="1:9">
      <c r="A472" s="3" t="s">
        <v>260</v>
      </c>
      <c r="B472" s="3"/>
      <c r="C472" s="3"/>
      <c r="D472" s="3"/>
      <c r="E472" s="3"/>
      <c r="F472" s="3"/>
      <c r="G472" s="3"/>
      <c r="H472" s="3"/>
      <c r="I472" s="3"/>
    </row>
    <row r="473" s="1" customFormat="1" spans="1:9">
      <c r="A473" s="4" t="s">
        <v>2</v>
      </c>
      <c r="B473" s="4"/>
      <c r="C473" s="4"/>
      <c r="D473" s="4"/>
      <c r="E473" s="4"/>
      <c r="F473" s="4"/>
      <c r="G473" s="4"/>
      <c r="H473" s="4"/>
      <c r="I473" s="4"/>
    </row>
    <row r="474" s="1" customFormat="1" spans="1:9">
      <c r="A474" s="5" t="s">
        <v>261</v>
      </c>
      <c r="B474" s="6" t="s">
        <v>262</v>
      </c>
      <c r="C474" s="6"/>
      <c r="D474" s="6"/>
      <c r="E474" s="6"/>
      <c r="F474" s="5" t="s">
        <v>263</v>
      </c>
      <c r="G474" s="5" t="s">
        <v>517</v>
      </c>
      <c r="H474" s="5"/>
      <c r="I474" s="5"/>
    </row>
    <row r="475" s="1" customFormat="1" spans="1:9">
      <c r="A475" s="5"/>
      <c r="B475" s="6"/>
      <c r="C475" s="6"/>
      <c r="D475" s="6"/>
      <c r="E475" s="6"/>
      <c r="F475" s="5"/>
      <c r="G475" s="5"/>
      <c r="H475" s="5"/>
      <c r="I475" s="5"/>
    </row>
    <row r="476" s="1" customFormat="1" ht="21.75" customHeight="1" spans="1:9">
      <c r="A476" s="5" t="s">
        <v>265</v>
      </c>
      <c r="B476" s="6" t="s">
        <v>518</v>
      </c>
      <c r="C476" s="6"/>
      <c r="D476" s="6"/>
      <c r="E476" s="6"/>
      <c r="F476" s="6"/>
      <c r="G476" s="6"/>
      <c r="H476" s="6"/>
      <c r="I476" s="6"/>
    </row>
    <row r="477" s="1" customFormat="1" ht="19.5" customHeight="1" spans="1:9">
      <c r="A477" s="5" t="s">
        <v>267</v>
      </c>
      <c r="B477" s="5"/>
      <c r="C477" s="5"/>
      <c r="D477" s="5"/>
      <c r="E477" s="5" t="s">
        <v>268</v>
      </c>
      <c r="F477" s="5"/>
      <c r="G477" s="5" t="s">
        <v>269</v>
      </c>
      <c r="H477" s="5"/>
      <c r="I477" s="5"/>
    </row>
    <row r="478" s="1" customFormat="1" ht="30.75" customHeight="1" spans="1:9">
      <c r="A478" s="5" t="s">
        <v>270</v>
      </c>
      <c r="B478" s="7">
        <v>4317.7</v>
      </c>
      <c r="C478" s="7"/>
      <c r="D478" s="7"/>
      <c r="E478" s="5" t="s">
        <v>271</v>
      </c>
      <c r="F478" s="5"/>
      <c r="G478" s="7">
        <f>B478</f>
        <v>4317.7</v>
      </c>
      <c r="H478" s="7"/>
      <c r="I478" s="7"/>
    </row>
    <row r="479" s="1" customFormat="1" ht="30.75" customHeight="1" spans="1:9">
      <c r="A479" s="5"/>
      <c r="B479" s="7"/>
      <c r="C479" s="7"/>
      <c r="D479" s="7"/>
      <c r="E479" s="5" t="s">
        <v>272</v>
      </c>
      <c r="F479" s="5"/>
      <c r="G479" s="7"/>
      <c r="H479" s="7"/>
      <c r="I479" s="7"/>
    </row>
    <row r="480" s="1" customFormat="1" ht="30.75" customHeight="1" spans="1:9">
      <c r="A480" s="5"/>
      <c r="B480" s="7"/>
      <c r="C480" s="7"/>
      <c r="D480" s="7"/>
      <c r="E480" s="5" t="s">
        <v>273</v>
      </c>
      <c r="F480" s="5"/>
      <c r="G480" s="7"/>
      <c r="H480" s="7"/>
      <c r="I480" s="7"/>
    </row>
    <row r="481" s="1" customFormat="1" ht="30.75" customHeight="1" spans="1:9">
      <c r="A481" s="5" t="s">
        <v>274</v>
      </c>
      <c r="B481" s="6" t="s">
        <v>519</v>
      </c>
      <c r="C481" s="6"/>
      <c r="D481" s="6"/>
      <c r="E481" s="6"/>
      <c r="F481" s="6"/>
      <c r="G481" s="6"/>
      <c r="H481" s="6"/>
      <c r="I481" s="6"/>
    </row>
    <row r="482" s="1" customFormat="1" ht="30.75" customHeight="1" spans="1:9">
      <c r="A482" s="5" t="s">
        <v>276</v>
      </c>
      <c r="B482" s="6"/>
      <c r="C482" s="6"/>
      <c r="D482" s="6"/>
      <c r="E482" s="6"/>
      <c r="F482" s="6"/>
      <c r="G482" s="6"/>
      <c r="H482" s="6"/>
      <c r="I482" s="6"/>
    </row>
    <row r="483" s="1" customFormat="1" ht="30.75" customHeight="1" spans="1:9">
      <c r="A483" s="5" t="s">
        <v>277</v>
      </c>
      <c r="B483" s="6"/>
      <c r="C483" s="6"/>
      <c r="D483" s="6"/>
      <c r="E483" s="6"/>
      <c r="F483" s="6"/>
      <c r="G483" s="6"/>
      <c r="H483" s="6"/>
      <c r="I483" s="6"/>
    </row>
    <row r="484" s="1" customFormat="1" ht="30.75" customHeight="1" spans="1:9">
      <c r="A484" s="5" t="s">
        <v>278</v>
      </c>
      <c r="B484" s="8" t="s">
        <v>503</v>
      </c>
      <c r="C484" s="8"/>
      <c r="D484" s="8"/>
      <c r="E484" s="8"/>
      <c r="F484" s="8"/>
      <c r="G484" s="8"/>
      <c r="H484" s="8"/>
      <c r="I484" s="8"/>
    </row>
    <row r="485" s="1" customFormat="1" ht="30.75" customHeight="1" spans="1:9">
      <c r="A485" s="5"/>
      <c r="B485" s="8"/>
      <c r="C485" s="8"/>
      <c r="D485" s="8"/>
      <c r="E485" s="8"/>
      <c r="F485" s="8"/>
      <c r="G485" s="8"/>
      <c r="H485" s="8"/>
      <c r="I485" s="8"/>
    </row>
    <row r="486" s="1" customFormat="1" ht="30.75" customHeight="1" spans="1:9">
      <c r="A486" s="5" t="s">
        <v>280</v>
      </c>
      <c r="B486" s="5" t="s">
        <v>250</v>
      </c>
      <c r="C486" s="5" t="s">
        <v>251</v>
      </c>
      <c r="D486" s="5" t="s">
        <v>281</v>
      </c>
      <c r="E486" s="5"/>
      <c r="F486" s="5" t="s">
        <v>282</v>
      </c>
      <c r="G486" s="5" t="s">
        <v>283</v>
      </c>
      <c r="H486" s="5" t="s">
        <v>284</v>
      </c>
      <c r="I486" s="5" t="s">
        <v>256</v>
      </c>
    </row>
    <row r="487" s="1" customFormat="1" ht="30.75" customHeight="1" spans="1:9">
      <c r="A487" s="5"/>
      <c r="B487" s="5" t="s">
        <v>285</v>
      </c>
      <c r="C487" s="5" t="s">
        <v>286</v>
      </c>
      <c r="D487" s="5" t="s">
        <v>285</v>
      </c>
      <c r="E487" s="5"/>
      <c r="F487" s="5" t="s">
        <v>307</v>
      </c>
      <c r="G487" s="5">
        <v>1</v>
      </c>
      <c r="H487" s="5" t="s">
        <v>496</v>
      </c>
      <c r="I487" s="5">
        <v>20</v>
      </c>
    </row>
    <row r="488" s="1" customFormat="1" ht="30.75" customHeight="1" spans="1:9">
      <c r="A488" s="5"/>
      <c r="B488" s="8" t="s">
        <v>285</v>
      </c>
      <c r="C488" s="8" t="s">
        <v>342</v>
      </c>
      <c r="D488" s="8">
        <v>90</v>
      </c>
      <c r="E488" s="8"/>
      <c r="F488" s="5" t="s">
        <v>288</v>
      </c>
      <c r="G488" s="5">
        <v>90</v>
      </c>
      <c r="H488" s="5" t="s">
        <v>297</v>
      </c>
      <c r="I488" s="5">
        <v>20</v>
      </c>
    </row>
    <row r="489" s="1" customFormat="1" ht="30.75" customHeight="1" spans="1:15">
      <c r="A489" s="5"/>
      <c r="B489" s="8" t="s">
        <v>298</v>
      </c>
      <c r="C489" s="8" t="s">
        <v>469</v>
      </c>
      <c r="D489" s="8">
        <v>100</v>
      </c>
      <c r="E489" s="8"/>
      <c r="F489" s="5" t="s">
        <v>307</v>
      </c>
      <c r="G489" s="5">
        <v>100</v>
      </c>
      <c r="H489" s="5" t="s">
        <v>297</v>
      </c>
      <c r="I489" s="5">
        <v>30</v>
      </c>
      <c r="O489" s="13"/>
    </row>
    <row r="490" s="1" customFormat="1" ht="30.75" customHeight="1" spans="1:9">
      <c r="A490" s="5"/>
      <c r="B490" s="8" t="s">
        <v>294</v>
      </c>
      <c r="C490" s="8" t="s">
        <v>295</v>
      </c>
      <c r="D490" s="8">
        <v>90</v>
      </c>
      <c r="E490" s="8"/>
      <c r="F490" s="5" t="s">
        <v>288</v>
      </c>
      <c r="G490" s="5">
        <v>90</v>
      </c>
      <c r="H490" s="5" t="s">
        <v>297</v>
      </c>
      <c r="I490" s="5">
        <v>10</v>
      </c>
    </row>
    <row r="491" s="1" customFormat="1" ht="30.75" customHeight="1" spans="1:9">
      <c r="A491" s="5"/>
      <c r="B491" s="8" t="s">
        <v>290</v>
      </c>
      <c r="C491" s="8" t="s">
        <v>520</v>
      </c>
      <c r="D491" s="8" t="s">
        <v>425</v>
      </c>
      <c r="E491" s="8"/>
      <c r="F491" s="5" t="s">
        <v>358</v>
      </c>
      <c r="G491" s="5" t="s">
        <v>425</v>
      </c>
      <c r="H491" s="5"/>
      <c r="I491" s="5">
        <v>10</v>
      </c>
    </row>
    <row r="492" s="1" customFormat="1" ht="30.75" customHeight="1" spans="1:9">
      <c r="A492" s="5"/>
      <c r="B492" s="8"/>
      <c r="C492" s="8"/>
      <c r="D492" s="8"/>
      <c r="E492" s="8"/>
      <c r="F492" s="5"/>
      <c r="G492" s="5"/>
      <c r="H492" s="5"/>
      <c r="I492" s="5"/>
    </row>
    <row r="493" s="1" customFormat="1" ht="33" customHeight="1" spans="1:9">
      <c r="A493" s="3" t="s">
        <v>260</v>
      </c>
      <c r="B493" s="3"/>
      <c r="C493" s="3"/>
      <c r="D493" s="3"/>
      <c r="E493" s="3"/>
      <c r="F493" s="3"/>
      <c r="G493" s="3"/>
      <c r="H493" s="3"/>
      <c r="I493" s="3"/>
    </row>
    <row r="494" s="1" customFormat="1" spans="1:9">
      <c r="A494" s="4" t="s">
        <v>2</v>
      </c>
      <c r="B494" s="4"/>
      <c r="C494" s="4"/>
      <c r="D494" s="4"/>
      <c r="E494" s="4"/>
      <c r="F494" s="4"/>
      <c r="G494" s="4"/>
      <c r="H494" s="4"/>
      <c r="I494" s="4"/>
    </row>
    <row r="495" s="1" customFormat="1" spans="1:9">
      <c r="A495" s="5" t="s">
        <v>261</v>
      </c>
      <c r="B495" s="6" t="s">
        <v>262</v>
      </c>
      <c r="C495" s="6"/>
      <c r="D495" s="6"/>
      <c r="E495" s="6"/>
      <c r="F495" s="5" t="s">
        <v>263</v>
      </c>
      <c r="G495" s="5" t="s">
        <v>521</v>
      </c>
      <c r="H495" s="5"/>
      <c r="I495" s="5"/>
    </row>
    <row r="496" s="1" customFormat="1" spans="1:9">
      <c r="A496" s="5"/>
      <c r="B496" s="6"/>
      <c r="C496" s="6"/>
      <c r="D496" s="6"/>
      <c r="E496" s="6"/>
      <c r="F496" s="5"/>
      <c r="G496" s="5"/>
      <c r="H496" s="5"/>
      <c r="I496" s="5"/>
    </row>
    <row r="497" s="1" customFormat="1" ht="21.75" customHeight="1" spans="1:9">
      <c r="A497" s="5" t="s">
        <v>265</v>
      </c>
      <c r="B497" s="6" t="s">
        <v>522</v>
      </c>
      <c r="C497" s="6"/>
      <c r="D497" s="6"/>
      <c r="E497" s="6"/>
      <c r="F497" s="6"/>
      <c r="G497" s="6"/>
      <c r="H497" s="6"/>
      <c r="I497" s="6"/>
    </row>
    <row r="498" s="1" customFormat="1" ht="19.5" customHeight="1" spans="1:9">
      <c r="A498" s="5" t="s">
        <v>267</v>
      </c>
      <c r="B498" s="5"/>
      <c r="C498" s="5"/>
      <c r="D498" s="5"/>
      <c r="E498" s="5" t="s">
        <v>268</v>
      </c>
      <c r="F498" s="5"/>
      <c r="G498" s="5" t="s">
        <v>269</v>
      </c>
      <c r="H498" s="5"/>
      <c r="I498" s="5"/>
    </row>
    <row r="499" s="1" customFormat="1" ht="30.75" customHeight="1" spans="1:9">
      <c r="A499" s="5" t="s">
        <v>270</v>
      </c>
      <c r="B499" s="7">
        <v>2376.51</v>
      </c>
      <c r="C499" s="7"/>
      <c r="D499" s="7"/>
      <c r="E499" s="5" t="s">
        <v>271</v>
      </c>
      <c r="F499" s="5"/>
      <c r="G499" s="7">
        <f>B499</f>
        <v>2376.51</v>
      </c>
      <c r="H499" s="7"/>
      <c r="I499" s="7"/>
    </row>
    <row r="500" s="1" customFormat="1" ht="30.75" customHeight="1" spans="1:9">
      <c r="A500" s="5"/>
      <c r="B500" s="7"/>
      <c r="C500" s="7"/>
      <c r="D500" s="7"/>
      <c r="E500" s="5" t="s">
        <v>272</v>
      </c>
      <c r="F500" s="5"/>
      <c r="G500" s="7"/>
      <c r="H500" s="7"/>
      <c r="I500" s="7"/>
    </row>
    <row r="501" s="1" customFormat="1" ht="30.75" customHeight="1" spans="1:9">
      <c r="A501" s="5"/>
      <c r="B501" s="7"/>
      <c r="C501" s="7"/>
      <c r="D501" s="7"/>
      <c r="E501" s="5" t="s">
        <v>273</v>
      </c>
      <c r="F501" s="5"/>
      <c r="G501" s="7"/>
      <c r="H501" s="7"/>
      <c r="I501" s="7"/>
    </row>
    <row r="502" s="1" customFormat="1" ht="30.75" customHeight="1" spans="1:9">
      <c r="A502" s="5" t="s">
        <v>274</v>
      </c>
      <c r="B502" s="6" t="s">
        <v>523</v>
      </c>
      <c r="C502" s="6"/>
      <c r="D502" s="6"/>
      <c r="E502" s="6"/>
      <c r="F502" s="6"/>
      <c r="G502" s="6"/>
      <c r="H502" s="6"/>
      <c r="I502" s="6"/>
    </row>
    <row r="503" s="1" customFormat="1" ht="30.75" customHeight="1" spans="1:9">
      <c r="A503" s="5" t="s">
        <v>276</v>
      </c>
      <c r="B503" s="6"/>
      <c r="C503" s="6"/>
      <c r="D503" s="6"/>
      <c r="E503" s="6"/>
      <c r="F503" s="6"/>
      <c r="G503" s="6"/>
      <c r="H503" s="6"/>
      <c r="I503" s="6"/>
    </row>
    <row r="504" s="1" customFormat="1" ht="30.75" customHeight="1" spans="1:9">
      <c r="A504" s="5" t="s">
        <v>277</v>
      </c>
      <c r="B504" s="6"/>
      <c r="C504" s="6"/>
      <c r="D504" s="6"/>
      <c r="E504" s="6"/>
      <c r="F504" s="6"/>
      <c r="G504" s="6"/>
      <c r="H504" s="6"/>
      <c r="I504" s="6"/>
    </row>
    <row r="505" s="1" customFormat="1" ht="30.75" customHeight="1" spans="1:9">
      <c r="A505" s="5" t="s">
        <v>278</v>
      </c>
      <c r="B505" s="8" t="s">
        <v>524</v>
      </c>
      <c r="C505" s="8"/>
      <c r="D505" s="8"/>
      <c r="E505" s="8"/>
      <c r="F505" s="8"/>
      <c r="G505" s="8"/>
      <c r="H505" s="8"/>
      <c r="I505" s="8"/>
    </row>
    <row r="506" s="1" customFormat="1" ht="30.75" customHeight="1" spans="1:9">
      <c r="A506" s="5"/>
      <c r="B506" s="8"/>
      <c r="C506" s="8"/>
      <c r="D506" s="8"/>
      <c r="E506" s="8"/>
      <c r="F506" s="8"/>
      <c r="G506" s="8"/>
      <c r="H506" s="8"/>
      <c r="I506" s="8"/>
    </row>
    <row r="507" s="1" customFormat="1" ht="30.75" customHeight="1" spans="1:9">
      <c r="A507" s="5" t="s">
        <v>280</v>
      </c>
      <c r="B507" s="5" t="s">
        <v>250</v>
      </c>
      <c r="C507" s="5" t="s">
        <v>251</v>
      </c>
      <c r="D507" s="5" t="s">
        <v>281</v>
      </c>
      <c r="E507" s="5"/>
      <c r="F507" s="5" t="s">
        <v>282</v>
      </c>
      <c r="G507" s="5" t="s">
        <v>283</v>
      </c>
      <c r="H507" s="5" t="s">
        <v>284</v>
      </c>
      <c r="I507" s="5" t="s">
        <v>256</v>
      </c>
    </row>
    <row r="508" s="1" customFormat="1" ht="30.75" customHeight="1" spans="1:9">
      <c r="A508" s="5"/>
      <c r="B508" s="5" t="s">
        <v>285</v>
      </c>
      <c r="C508" s="5" t="s">
        <v>286</v>
      </c>
      <c r="D508" s="5" t="s">
        <v>516</v>
      </c>
      <c r="E508" s="5"/>
      <c r="F508" s="5" t="s">
        <v>307</v>
      </c>
      <c r="G508" s="5">
        <v>1</v>
      </c>
      <c r="H508" s="5" t="s">
        <v>496</v>
      </c>
      <c r="I508" s="5">
        <v>20</v>
      </c>
    </row>
    <row r="509" s="1" customFormat="1" ht="30.75" customHeight="1" spans="1:9">
      <c r="A509" s="5"/>
      <c r="B509" s="8" t="s">
        <v>285</v>
      </c>
      <c r="C509" s="8" t="s">
        <v>342</v>
      </c>
      <c r="D509" s="8" t="s">
        <v>388</v>
      </c>
      <c r="E509" s="8"/>
      <c r="F509" s="5" t="s">
        <v>288</v>
      </c>
      <c r="G509" s="5">
        <v>90</v>
      </c>
      <c r="H509" s="5" t="s">
        <v>297</v>
      </c>
      <c r="I509" s="5">
        <v>20</v>
      </c>
    </row>
    <row r="510" s="1" customFormat="1" ht="30.75" customHeight="1" spans="1:15">
      <c r="A510" s="5"/>
      <c r="B510" s="8" t="s">
        <v>298</v>
      </c>
      <c r="C510" s="8" t="s">
        <v>469</v>
      </c>
      <c r="D510" s="8" t="s">
        <v>497</v>
      </c>
      <c r="E510" s="8"/>
      <c r="F510" s="5" t="s">
        <v>307</v>
      </c>
      <c r="G510" s="5">
        <v>100</v>
      </c>
      <c r="H510" s="5" t="s">
        <v>297</v>
      </c>
      <c r="I510" s="5">
        <v>30</v>
      </c>
      <c r="O510" s="13"/>
    </row>
    <row r="511" s="1" customFormat="1" ht="30.75" customHeight="1" spans="1:9">
      <c r="A511" s="5"/>
      <c r="B511" s="8" t="s">
        <v>294</v>
      </c>
      <c r="C511" s="8" t="s">
        <v>295</v>
      </c>
      <c r="D511" s="8" t="s">
        <v>498</v>
      </c>
      <c r="E511" s="8"/>
      <c r="F511" s="5" t="s">
        <v>288</v>
      </c>
      <c r="G511" s="5">
        <v>90</v>
      </c>
      <c r="H511" s="5" t="s">
        <v>297</v>
      </c>
      <c r="I511" s="5">
        <v>10</v>
      </c>
    </row>
    <row r="512" s="1" customFormat="1" ht="30.75" customHeight="1" spans="1:9">
      <c r="A512" s="5"/>
      <c r="B512" s="8" t="s">
        <v>290</v>
      </c>
      <c r="C512" s="8" t="s">
        <v>418</v>
      </c>
      <c r="D512" s="8" t="s">
        <v>499</v>
      </c>
      <c r="E512" s="8"/>
      <c r="F512" s="5" t="s">
        <v>358</v>
      </c>
      <c r="G512" s="5" t="s">
        <v>425</v>
      </c>
      <c r="H512" s="5"/>
      <c r="I512" s="5">
        <v>10</v>
      </c>
    </row>
    <row r="513" s="1" customFormat="1" ht="30.75" customHeight="1" spans="1:9">
      <c r="A513" s="5"/>
      <c r="B513" s="8"/>
      <c r="C513" s="8"/>
      <c r="D513" s="8"/>
      <c r="E513" s="8"/>
      <c r="F513" s="5"/>
      <c r="G513" s="5"/>
      <c r="H513" s="5"/>
      <c r="I513" s="5"/>
    </row>
    <row r="514" s="1" customFormat="1" ht="33" customHeight="1" spans="1:9">
      <c r="A514" s="3" t="s">
        <v>260</v>
      </c>
      <c r="B514" s="3"/>
      <c r="C514" s="3"/>
      <c r="D514" s="3"/>
      <c r="E514" s="3"/>
      <c r="F514" s="3"/>
      <c r="G514" s="3"/>
      <c r="H514" s="3"/>
      <c r="I514" s="3"/>
    </row>
    <row r="515" s="1" customFormat="1" spans="1:9">
      <c r="A515" s="4" t="s">
        <v>2</v>
      </c>
      <c r="B515" s="4"/>
      <c r="C515" s="4"/>
      <c r="D515" s="4"/>
      <c r="E515" s="4"/>
      <c r="F515" s="4"/>
      <c r="G515" s="4"/>
      <c r="H515" s="4"/>
      <c r="I515" s="4"/>
    </row>
    <row r="516" s="1" customFormat="1" spans="1:9">
      <c r="A516" s="5" t="s">
        <v>261</v>
      </c>
      <c r="B516" s="6" t="s">
        <v>262</v>
      </c>
      <c r="C516" s="6"/>
      <c r="D516" s="6"/>
      <c r="E516" s="6"/>
      <c r="F516" s="5" t="s">
        <v>263</v>
      </c>
      <c r="G516" s="5" t="s">
        <v>525</v>
      </c>
      <c r="H516" s="5"/>
      <c r="I516" s="5"/>
    </row>
    <row r="517" s="1" customFormat="1" spans="1:9">
      <c r="A517" s="5"/>
      <c r="B517" s="6"/>
      <c r="C517" s="6"/>
      <c r="D517" s="6"/>
      <c r="E517" s="6"/>
      <c r="F517" s="5"/>
      <c r="G517" s="5"/>
      <c r="H517" s="5"/>
      <c r="I517" s="5"/>
    </row>
    <row r="518" s="1" customFormat="1" ht="21.75" customHeight="1" spans="1:9">
      <c r="A518" s="5" t="s">
        <v>265</v>
      </c>
      <c r="B518" s="6" t="s">
        <v>526</v>
      </c>
      <c r="C518" s="6"/>
      <c r="D518" s="6"/>
      <c r="E518" s="6"/>
      <c r="F518" s="6"/>
      <c r="G518" s="6"/>
      <c r="H518" s="6"/>
      <c r="I518" s="6"/>
    </row>
    <row r="519" s="1" customFormat="1" ht="19.5" customHeight="1" spans="1:9">
      <c r="A519" s="5" t="s">
        <v>267</v>
      </c>
      <c r="B519" s="5"/>
      <c r="C519" s="5"/>
      <c r="D519" s="5"/>
      <c r="E519" s="5" t="s">
        <v>268</v>
      </c>
      <c r="F519" s="5"/>
      <c r="G519" s="5" t="s">
        <v>269</v>
      </c>
      <c r="H519" s="5"/>
      <c r="I519" s="5"/>
    </row>
    <row r="520" s="1" customFormat="1" ht="30.75" customHeight="1" spans="1:9">
      <c r="A520" s="5" t="s">
        <v>270</v>
      </c>
      <c r="B520" s="7">
        <v>2503.02</v>
      </c>
      <c r="C520" s="7"/>
      <c r="D520" s="7"/>
      <c r="E520" s="5" t="s">
        <v>271</v>
      </c>
      <c r="F520" s="5"/>
      <c r="G520" s="7">
        <f>B520</f>
        <v>2503.02</v>
      </c>
      <c r="H520" s="7"/>
      <c r="I520" s="7"/>
    </row>
    <row r="521" s="1" customFormat="1" ht="30.75" customHeight="1" spans="1:9">
      <c r="A521" s="5"/>
      <c r="B521" s="7"/>
      <c r="C521" s="7"/>
      <c r="D521" s="7"/>
      <c r="E521" s="5" t="s">
        <v>272</v>
      </c>
      <c r="F521" s="5"/>
      <c r="G521" s="7"/>
      <c r="H521" s="7"/>
      <c r="I521" s="7"/>
    </row>
    <row r="522" s="1" customFormat="1" ht="30.75" customHeight="1" spans="1:9">
      <c r="A522" s="5"/>
      <c r="B522" s="7"/>
      <c r="C522" s="7"/>
      <c r="D522" s="7"/>
      <c r="E522" s="5" t="s">
        <v>273</v>
      </c>
      <c r="F522" s="5"/>
      <c r="G522" s="7"/>
      <c r="H522" s="7"/>
      <c r="I522" s="7"/>
    </row>
    <row r="523" s="1" customFormat="1" ht="30.75" customHeight="1" spans="1:9">
      <c r="A523" s="5" t="s">
        <v>274</v>
      </c>
      <c r="B523" s="6" t="s">
        <v>527</v>
      </c>
      <c r="C523" s="6"/>
      <c r="D523" s="6"/>
      <c r="E523" s="6"/>
      <c r="F523" s="6"/>
      <c r="G523" s="6"/>
      <c r="H523" s="6"/>
      <c r="I523" s="6"/>
    </row>
    <row r="524" s="1" customFormat="1" ht="30.75" customHeight="1" spans="1:9">
      <c r="A524" s="5" t="s">
        <v>276</v>
      </c>
      <c r="B524" s="6"/>
      <c r="C524" s="6"/>
      <c r="D524" s="6"/>
      <c r="E524" s="6"/>
      <c r="F524" s="6"/>
      <c r="G524" s="6"/>
      <c r="H524" s="6"/>
      <c r="I524" s="6"/>
    </row>
    <row r="525" s="1" customFormat="1" ht="30.75" customHeight="1" spans="1:9">
      <c r="A525" s="5" t="s">
        <v>277</v>
      </c>
      <c r="B525" s="6"/>
      <c r="C525" s="6"/>
      <c r="D525" s="6"/>
      <c r="E525" s="6"/>
      <c r="F525" s="6"/>
      <c r="G525" s="6"/>
      <c r="H525" s="6"/>
      <c r="I525" s="6"/>
    </row>
    <row r="526" s="1" customFormat="1" ht="30.75" customHeight="1" spans="1:9">
      <c r="A526" s="5" t="s">
        <v>278</v>
      </c>
      <c r="B526" s="8" t="s">
        <v>524</v>
      </c>
      <c r="C526" s="8"/>
      <c r="D526" s="8"/>
      <c r="E526" s="8"/>
      <c r="F526" s="8"/>
      <c r="G526" s="8"/>
      <c r="H526" s="8"/>
      <c r="I526" s="8"/>
    </row>
    <row r="527" s="1" customFormat="1" ht="30.75" customHeight="1" spans="1:9">
      <c r="A527" s="5"/>
      <c r="B527" s="8"/>
      <c r="C527" s="8"/>
      <c r="D527" s="8"/>
      <c r="E527" s="8"/>
      <c r="F527" s="8"/>
      <c r="G527" s="8"/>
      <c r="H527" s="8"/>
      <c r="I527" s="8"/>
    </row>
    <row r="528" s="1" customFormat="1" ht="30.75" customHeight="1" spans="1:9">
      <c r="A528" s="5" t="s">
        <v>280</v>
      </c>
      <c r="B528" s="5" t="s">
        <v>250</v>
      </c>
      <c r="C528" s="5" t="s">
        <v>251</v>
      </c>
      <c r="D528" s="5" t="s">
        <v>281</v>
      </c>
      <c r="E528" s="5"/>
      <c r="F528" s="5" t="s">
        <v>282</v>
      </c>
      <c r="G528" s="5" t="s">
        <v>283</v>
      </c>
      <c r="H528" s="5" t="s">
        <v>284</v>
      </c>
      <c r="I528" s="5" t="s">
        <v>256</v>
      </c>
    </row>
    <row r="529" s="1" customFormat="1" ht="30.75" customHeight="1" spans="1:9">
      <c r="A529" s="5"/>
      <c r="B529" s="5" t="s">
        <v>285</v>
      </c>
      <c r="C529" s="5" t="s">
        <v>286</v>
      </c>
      <c r="D529" s="5" t="s">
        <v>516</v>
      </c>
      <c r="E529" s="5"/>
      <c r="F529" s="5" t="s">
        <v>307</v>
      </c>
      <c r="G529" s="5">
        <v>1</v>
      </c>
      <c r="H529" s="5" t="s">
        <v>496</v>
      </c>
      <c r="I529" s="5">
        <v>20</v>
      </c>
    </row>
    <row r="530" s="1" customFormat="1" ht="30.75" customHeight="1" spans="1:9">
      <c r="A530" s="5"/>
      <c r="B530" s="8" t="s">
        <v>285</v>
      </c>
      <c r="C530" s="8" t="s">
        <v>342</v>
      </c>
      <c r="D530" s="8" t="s">
        <v>388</v>
      </c>
      <c r="E530" s="8"/>
      <c r="F530" s="5" t="s">
        <v>288</v>
      </c>
      <c r="G530" s="5">
        <v>90</v>
      </c>
      <c r="H530" s="5" t="s">
        <v>297</v>
      </c>
      <c r="I530" s="5">
        <v>20</v>
      </c>
    </row>
    <row r="531" s="1" customFormat="1" ht="30.75" customHeight="1" spans="1:15">
      <c r="A531" s="5"/>
      <c r="B531" s="8" t="s">
        <v>298</v>
      </c>
      <c r="C531" s="8" t="s">
        <v>469</v>
      </c>
      <c r="D531" s="8" t="s">
        <v>497</v>
      </c>
      <c r="E531" s="8"/>
      <c r="F531" s="5" t="s">
        <v>307</v>
      </c>
      <c r="G531" s="5">
        <v>100</v>
      </c>
      <c r="H531" s="5" t="s">
        <v>297</v>
      </c>
      <c r="I531" s="5">
        <v>30</v>
      </c>
      <c r="O531" s="13"/>
    </row>
    <row r="532" s="1" customFormat="1" ht="30.75" customHeight="1" spans="1:9">
      <c r="A532" s="5"/>
      <c r="B532" s="8" t="s">
        <v>294</v>
      </c>
      <c r="C532" s="8" t="s">
        <v>295</v>
      </c>
      <c r="D532" s="8" t="s">
        <v>498</v>
      </c>
      <c r="E532" s="8"/>
      <c r="F532" s="5" t="s">
        <v>288</v>
      </c>
      <c r="G532" s="5">
        <v>90</v>
      </c>
      <c r="H532" s="5" t="s">
        <v>297</v>
      </c>
      <c r="I532" s="5">
        <v>10</v>
      </c>
    </row>
    <row r="533" s="1" customFormat="1" ht="30.75" customHeight="1" spans="1:9">
      <c r="A533" s="5"/>
      <c r="B533" s="8" t="s">
        <v>290</v>
      </c>
      <c r="C533" s="8" t="s">
        <v>418</v>
      </c>
      <c r="D533" s="8" t="s">
        <v>499</v>
      </c>
      <c r="E533" s="8"/>
      <c r="F533" s="5" t="s">
        <v>358</v>
      </c>
      <c r="G533" s="5" t="s">
        <v>425</v>
      </c>
      <c r="H533" s="5"/>
      <c r="I533" s="5">
        <v>10</v>
      </c>
    </row>
    <row r="534" s="1" customFormat="1" ht="30.75" customHeight="1" spans="1:9">
      <c r="A534" s="5"/>
      <c r="B534" s="8"/>
      <c r="C534" s="8"/>
      <c r="D534" s="8"/>
      <c r="E534" s="8"/>
      <c r="F534" s="5"/>
      <c r="G534" s="5"/>
      <c r="H534" s="5"/>
      <c r="I534" s="5"/>
    </row>
    <row r="535" s="1" customFormat="1" ht="33" customHeight="1" spans="1:9">
      <c r="A535" s="3" t="s">
        <v>260</v>
      </c>
      <c r="B535" s="3"/>
      <c r="C535" s="3"/>
      <c r="D535" s="3"/>
      <c r="E535" s="3"/>
      <c r="F535" s="3"/>
      <c r="G535" s="3"/>
      <c r="H535" s="3"/>
      <c r="I535" s="3"/>
    </row>
    <row r="536" s="1" customFormat="1" spans="1:9">
      <c r="A536" s="4" t="s">
        <v>2</v>
      </c>
      <c r="B536" s="4"/>
      <c r="C536" s="4"/>
      <c r="D536" s="4"/>
      <c r="E536" s="4"/>
      <c r="F536" s="4"/>
      <c r="G536" s="4"/>
      <c r="H536" s="4"/>
      <c r="I536" s="4"/>
    </row>
    <row r="537" s="1" customFormat="1" spans="1:9">
      <c r="A537" s="5" t="s">
        <v>261</v>
      </c>
      <c r="B537" s="6" t="s">
        <v>262</v>
      </c>
      <c r="C537" s="6"/>
      <c r="D537" s="6"/>
      <c r="E537" s="6"/>
      <c r="F537" s="5" t="s">
        <v>263</v>
      </c>
      <c r="G537" s="5" t="s">
        <v>528</v>
      </c>
      <c r="H537" s="5"/>
      <c r="I537" s="5"/>
    </row>
    <row r="538" s="1" customFormat="1" spans="1:9">
      <c r="A538" s="5"/>
      <c r="B538" s="6"/>
      <c r="C538" s="6"/>
      <c r="D538" s="6"/>
      <c r="E538" s="6"/>
      <c r="F538" s="5"/>
      <c r="G538" s="5"/>
      <c r="H538" s="5"/>
      <c r="I538" s="5"/>
    </row>
    <row r="539" s="1" customFormat="1" ht="21.75" customHeight="1" spans="1:9">
      <c r="A539" s="5" t="s">
        <v>265</v>
      </c>
      <c r="B539" s="6" t="s">
        <v>529</v>
      </c>
      <c r="C539" s="6"/>
      <c r="D539" s="6"/>
      <c r="E539" s="6"/>
      <c r="F539" s="6"/>
      <c r="G539" s="6"/>
      <c r="H539" s="6"/>
      <c r="I539" s="6"/>
    </row>
    <row r="540" s="1" customFormat="1" ht="19.5" customHeight="1" spans="1:9">
      <c r="A540" s="5" t="s">
        <v>267</v>
      </c>
      <c r="B540" s="5"/>
      <c r="C540" s="5"/>
      <c r="D540" s="5"/>
      <c r="E540" s="5" t="s">
        <v>268</v>
      </c>
      <c r="F540" s="5" t="s">
        <v>530</v>
      </c>
      <c r="G540" s="5" t="s">
        <v>269</v>
      </c>
      <c r="H540" s="5">
        <v>48622579</v>
      </c>
      <c r="I540" s="5"/>
    </row>
    <row r="541" s="1" customFormat="1" ht="30.75" customHeight="1" spans="1:9">
      <c r="A541" s="5" t="s">
        <v>270</v>
      </c>
      <c r="B541" s="7">
        <v>163.15</v>
      </c>
      <c r="C541" s="7"/>
      <c r="D541" s="7"/>
      <c r="E541" s="5" t="s">
        <v>271</v>
      </c>
      <c r="F541" s="5"/>
      <c r="G541" s="7">
        <f>B541</f>
        <v>163.15</v>
      </c>
      <c r="H541" s="7"/>
      <c r="I541" s="7"/>
    </row>
    <row r="542" s="1" customFormat="1" ht="30.75" customHeight="1" spans="1:9">
      <c r="A542" s="5"/>
      <c r="B542" s="7"/>
      <c r="C542" s="7"/>
      <c r="D542" s="7"/>
      <c r="E542" s="5" t="s">
        <v>272</v>
      </c>
      <c r="F542" s="5"/>
      <c r="G542" s="7"/>
      <c r="H542" s="7"/>
      <c r="I542" s="7"/>
    </row>
    <row r="543" s="1" customFormat="1" ht="30.75" customHeight="1" spans="1:9">
      <c r="A543" s="5"/>
      <c r="B543" s="7"/>
      <c r="C543" s="7"/>
      <c r="D543" s="7"/>
      <c r="E543" s="5" t="s">
        <v>273</v>
      </c>
      <c r="F543" s="5"/>
      <c r="G543" s="7"/>
      <c r="H543" s="7"/>
      <c r="I543" s="7"/>
    </row>
    <row r="544" s="1" customFormat="1" ht="30.75" customHeight="1" spans="1:9">
      <c r="A544" s="5" t="s">
        <v>274</v>
      </c>
      <c r="B544" s="6" t="s">
        <v>531</v>
      </c>
      <c r="C544" s="6"/>
      <c r="D544" s="6"/>
      <c r="E544" s="6"/>
      <c r="F544" s="6"/>
      <c r="G544" s="6"/>
      <c r="H544" s="6"/>
      <c r="I544" s="6"/>
    </row>
    <row r="545" s="1" customFormat="1" ht="30.75" customHeight="1" spans="1:9">
      <c r="A545" s="5" t="s">
        <v>276</v>
      </c>
      <c r="B545" s="6"/>
      <c r="C545" s="6"/>
      <c r="D545" s="6"/>
      <c r="E545" s="6"/>
      <c r="F545" s="6"/>
      <c r="G545" s="6"/>
      <c r="H545" s="6"/>
      <c r="I545" s="6"/>
    </row>
    <row r="546" s="1" customFormat="1" ht="30.75" customHeight="1" spans="1:9">
      <c r="A546" s="5" t="s">
        <v>277</v>
      </c>
      <c r="B546" s="6"/>
      <c r="C546" s="6"/>
      <c r="D546" s="6"/>
      <c r="E546" s="6"/>
      <c r="F546" s="6"/>
      <c r="G546" s="6"/>
      <c r="H546" s="6"/>
      <c r="I546" s="6"/>
    </row>
    <row r="547" s="1" customFormat="1" ht="30.75" customHeight="1" spans="1:9">
      <c r="A547" s="5" t="s">
        <v>278</v>
      </c>
      <c r="B547" s="8" t="s">
        <v>532</v>
      </c>
      <c r="C547" s="8"/>
      <c r="D547" s="8"/>
      <c r="E547" s="8"/>
      <c r="F547" s="8"/>
      <c r="G547" s="8"/>
      <c r="H547" s="8"/>
      <c r="I547" s="8"/>
    </row>
    <row r="548" s="1" customFormat="1" ht="30.75" customHeight="1" spans="1:9">
      <c r="A548" s="5"/>
      <c r="B548" s="8"/>
      <c r="C548" s="8"/>
      <c r="D548" s="8"/>
      <c r="E548" s="8"/>
      <c r="F548" s="8"/>
      <c r="G548" s="8"/>
      <c r="H548" s="8"/>
      <c r="I548" s="8"/>
    </row>
    <row r="549" s="1" customFormat="1" ht="30.75" customHeight="1" spans="1:9">
      <c r="A549" s="5" t="s">
        <v>280</v>
      </c>
      <c r="B549" s="5" t="s">
        <v>250</v>
      </c>
      <c r="C549" s="5" t="s">
        <v>251</v>
      </c>
      <c r="D549" s="5" t="s">
        <v>281</v>
      </c>
      <c r="E549" s="5"/>
      <c r="F549" s="5" t="s">
        <v>282</v>
      </c>
      <c r="G549" s="5" t="s">
        <v>283</v>
      </c>
      <c r="H549" s="5" t="s">
        <v>284</v>
      </c>
      <c r="I549" s="5" t="s">
        <v>256</v>
      </c>
    </row>
    <row r="550" s="1" customFormat="1" ht="30.75" customHeight="1" spans="1:9">
      <c r="A550" s="5"/>
      <c r="B550" s="5" t="s">
        <v>285</v>
      </c>
      <c r="C550" s="5" t="s">
        <v>286</v>
      </c>
      <c r="D550" s="5" t="s">
        <v>533</v>
      </c>
      <c r="E550" s="5"/>
      <c r="F550" s="5" t="s">
        <v>307</v>
      </c>
      <c r="G550" s="5">
        <v>1</v>
      </c>
      <c r="H550" s="5" t="s">
        <v>289</v>
      </c>
      <c r="I550" s="5">
        <v>20</v>
      </c>
    </row>
    <row r="551" s="1" customFormat="1" ht="30.75" customHeight="1" spans="1:9">
      <c r="A551" s="5"/>
      <c r="B551" s="8" t="s">
        <v>285</v>
      </c>
      <c r="C551" s="8" t="s">
        <v>342</v>
      </c>
      <c r="D551" s="8" t="s">
        <v>388</v>
      </c>
      <c r="E551" s="8"/>
      <c r="F551" s="5" t="s">
        <v>288</v>
      </c>
      <c r="G551" s="5">
        <v>90</v>
      </c>
      <c r="H551" s="5" t="s">
        <v>297</v>
      </c>
      <c r="I551" s="5">
        <v>20</v>
      </c>
    </row>
    <row r="552" s="1" customFormat="1" ht="30.75" customHeight="1" spans="1:15">
      <c r="A552" s="5"/>
      <c r="B552" s="8" t="s">
        <v>298</v>
      </c>
      <c r="C552" s="8" t="s">
        <v>469</v>
      </c>
      <c r="D552" s="8" t="s">
        <v>497</v>
      </c>
      <c r="E552" s="8"/>
      <c r="F552" s="5" t="s">
        <v>307</v>
      </c>
      <c r="G552" s="5">
        <v>100</v>
      </c>
      <c r="H552" s="5" t="s">
        <v>297</v>
      </c>
      <c r="I552" s="5">
        <v>15</v>
      </c>
      <c r="O552" s="13"/>
    </row>
    <row r="553" s="1" customFormat="1" ht="30.75" customHeight="1" spans="1:9">
      <c r="A553" s="5"/>
      <c r="B553" s="8" t="s">
        <v>298</v>
      </c>
      <c r="C553" s="8" t="s">
        <v>469</v>
      </c>
      <c r="D553" s="8" t="s">
        <v>534</v>
      </c>
      <c r="E553" s="8"/>
      <c r="F553" s="5" t="s">
        <v>288</v>
      </c>
      <c r="G553" s="5">
        <v>0.25</v>
      </c>
      <c r="H553" s="5" t="s">
        <v>535</v>
      </c>
      <c r="I553" s="5">
        <v>15</v>
      </c>
    </row>
    <row r="554" s="1" customFormat="1" ht="30.75" customHeight="1" spans="1:9">
      <c r="A554" s="5"/>
      <c r="B554" s="8" t="s">
        <v>294</v>
      </c>
      <c r="C554" s="8" t="s">
        <v>295</v>
      </c>
      <c r="D554" s="8" t="s">
        <v>498</v>
      </c>
      <c r="E554" s="8"/>
      <c r="F554" s="5" t="s">
        <v>288</v>
      </c>
      <c r="G554" s="5">
        <v>90</v>
      </c>
      <c r="H554" s="5" t="s">
        <v>297</v>
      </c>
      <c r="I554" s="5">
        <v>10</v>
      </c>
    </row>
    <row r="555" s="1" customFormat="1" ht="30.75" customHeight="1" spans="1:9">
      <c r="A555" s="5"/>
      <c r="B555" s="8" t="s">
        <v>290</v>
      </c>
      <c r="C555" s="8" t="s">
        <v>418</v>
      </c>
      <c r="D555" s="8" t="s">
        <v>499</v>
      </c>
      <c r="E555" s="8"/>
      <c r="F555" s="5" t="s">
        <v>358</v>
      </c>
      <c r="G555" s="5" t="s">
        <v>425</v>
      </c>
      <c r="H555" s="5"/>
      <c r="I555" s="5">
        <v>10</v>
      </c>
    </row>
    <row r="556" s="1" customFormat="1" ht="33" customHeight="1" spans="1:9">
      <c r="A556" s="3" t="s">
        <v>260</v>
      </c>
      <c r="B556" s="3"/>
      <c r="C556" s="3"/>
      <c r="D556" s="3"/>
      <c r="E556" s="3"/>
      <c r="F556" s="3"/>
      <c r="G556" s="3"/>
      <c r="H556" s="3"/>
      <c r="I556" s="3"/>
    </row>
    <row r="557" s="1" customFormat="1" spans="1:9">
      <c r="A557" s="4" t="s">
        <v>2</v>
      </c>
      <c r="B557" s="4"/>
      <c r="C557" s="4"/>
      <c r="D557" s="4"/>
      <c r="E557" s="4"/>
      <c r="F557" s="4"/>
      <c r="G557" s="4"/>
      <c r="H557" s="4"/>
      <c r="I557" s="4"/>
    </row>
    <row r="558" s="1" customFormat="1" spans="1:9">
      <c r="A558" s="5" t="s">
        <v>261</v>
      </c>
      <c r="B558" s="6" t="s">
        <v>262</v>
      </c>
      <c r="C558" s="6"/>
      <c r="D558" s="6"/>
      <c r="E558" s="6"/>
      <c r="F558" s="5" t="s">
        <v>263</v>
      </c>
      <c r="G558" s="5" t="s">
        <v>536</v>
      </c>
      <c r="H558" s="5"/>
      <c r="I558" s="5"/>
    </row>
    <row r="559" s="1" customFormat="1" spans="1:9">
      <c r="A559" s="5"/>
      <c r="B559" s="6"/>
      <c r="C559" s="6"/>
      <c r="D559" s="6"/>
      <c r="E559" s="6"/>
      <c r="F559" s="5"/>
      <c r="G559" s="5"/>
      <c r="H559" s="5"/>
      <c r="I559" s="5"/>
    </row>
    <row r="560" s="1" customFormat="1" ht="21.75" customHeight="1" spans="1:9">
      <c r="A560" s="5" t="s">
        <v>265</v>
      </c>
      <c r="B560" s="6" t="s">
        <v>537</v>
      </c>
      <c r="C560" s="6"/>
      <c r="D560" s="6"/>
      <c r="E560" s="6"/>
      <c r="F560" s="6"/>
      <c r="G560" s="6"/>
      <c r="H560" s="6"/>
      <c r="I560" s="6"/>
    </row>
    <row r="561" s="1" customFormat="1" ht="19.5" customHeight="1" spans="1:9">
      <c r="A561" s="5" t="s">
        <v>267</v>
      </c>
      <c r="B561" s="5"/>
      <c r="C561" s="5"/>
      <c r="D561" s="5"/>
      <c r="E561" s="5" t="s">
        <v>268</v>
      </c>
      <c r="F561" s="5" t="s">
        <v>538</v>
      </c>
      <c r="G561" s="5" t="s">
        <v>269</v>
      </c>
      <c r="H561" s="5">
        <v>48618377</v>
      </c>
      <c r="I561" s="5"/>
    </row>
    <row r="562" s="1" customFormat="1" ht="30.75" customHeight="1" spans="1:9">
      <c r="A562" s="5" t="s">
        <v>270</v>
      </c>
      <c r="B562" s="7">
        <v>7727.64</v>
      </c>
      <c r="C562" s="7"/>
      <c r="D562" s="7"/>
      <c r="E562" s="5" t="s">
        <v>271</v>
      </c>
      <c r="F562" s="5"/>
      <c r="G562" s="7">
        <f>B562</f>
        <v>7727.64</v>
      </c>
      <c r="H562" s="7"/>
      <c r="I562" s="7"/>
    </row>
    <row r="563" s="1" customFormat="1" ht="30.75" customHeight="1" spans="1:9">
      <c r="A563" s="5"/>
      <c r="B563" s="7"/>
      <c r="C563" s="7"/>
      <c r="D563" s="7"/>
      <c r="E563" s="5" t="s">
        <v>272</v>
      </c>
      <c r="F563" s="5"/>
      <c r="G563" s="7"/>
      <c r="H563" s="7"/>
      <c r="I563" s="7"/>
    </row>
    <row r="564" s="1" customFormat="1" ht="30.75" customHeight="1" spans="1:9">
      <c r="A564" s="5"/>
      <c r="B564" s="7"/>
      <c r="C564" s="7"/>
      <c r="D564" s="7"/>
      <c r="E564" s="5" t="s">
        <v>273</v>
      </c>
      <c r="F564" s="5"/>
      <c r="G564" s="7"/>
      <c r="H564" s="7"/>
      <c r="I564" s="7"/>
    </row>
    <row r="565" s="1" customFormat="1" ht="30.75" customHeight="1" spans="1:9">
      <c r="A565" s="5" t="s">
        <v>274</v>
      </c>
      <c r="B565" s="6" t="s">
        <v>539</v>
      </c>
      <c r="C565" s="6"/>
      <c r="D565" s="6"/>
      <c r="E565" s="6"/>
      <c r="F565" s="6"/>
      <c r="G565" s="6"/>
      <c r="H565" s="6"/>
      <c r="I565" s="6"/>
    </row>
    <row r="566" s="1" customFormat="1" ht="30.75" customHeight="1" spans="1:9">
      <c r="A566" s="5" t="s">
        <v>276</v>
      </c>
      <c r="B566" s="6"/>
      <c r="C566" s="6"/>
      <c r="D566" s="6"/>
      <c r="E566" s="6"/>
      <c r="F566" s="6"/>
      <c r="G566" s="6"/>
      <c r="H566" s="6"/>
      <c r="I566" s="6"/>
    </row>
    <row r="567" s="1" customFormat="1" ht="30.75" customHeight="1" spans="1:9">
      <c r="A567" s="5" t="s">
        <v>277</v>
      </c>
      <c r="B567" s="6"/>
      <c r="C567" s="6"/>
      <c r="D567" s="6"/>
      <c r="E567" s="6"/>
      <c r="F567" s="6"/>
      <c r="G567" s="6"/>
      <c r="H567" s="6"/>
      <c r="I567" s="6"/>
    </row>
    <row r="568" s="1" customFormat="1" ht="30.75" customHeight="1" spans="1:9">
      <c r="A568" s="5" t="s">
        <v>278</v>
      </c>
      <c r="B568" s="8" t="s">
        <v>540</v>
      </c>
      <c r="C568" s="8"/>
      <c r="D568" s="8"/>
      <c r="E568" s="8"/>
      <c r="F568" s="8"/>
      <c r="G568" s="8"/>
      <c r="H568" s="8"/>
      <c r="I568" s="8"/>
    </row>
    <row r="569" s="1" customFormat="1" ht="30.75" customHeight="1" spans="1:9">
      <c r="A569" s="5"/>
      <c r="B569" s="8"/>
      <c r="C569" s="8"/>
      <c r="D569" s="8"/>
      <c r="E569" s="8"/>
      <c r="F569" s="8"/>
      <c r="G569" s="8"/>
      <c r="H569" s="8"/>
      <c r="I569" s="8"/>
    </row>
    <row r="570" s="1" customFormat="1" ht="30.75" customHeight="1" spans="1:9">
      <c r="A570" s="5" t="s">
        <v>280</v>
      </c>
      <c r="B570" s="5" t="s">
        <v>250</v>
      </c>
      <c r="C570" s="5" t="s">
        <v>251</v>
      </c>
      <c r="D570" s="5" t="s">
        <v>281</v>
      </c>
      <c r="E570" s="5"/>
      <c r="F570" s="5" t="s">
        <v>282</v>
      </c>
      <c r="G570" s="5" t="s">
        <v>283</v>
      </c>
      <c r="H570" s="5" t="s">
        <v>284</v>
      </c>
      <c r="I570" s="5" t="s">
        <v>256</v>
      </c>
    </row>
    <row r="571" s="1" customFormat="1" ht="30.75" customHeight="1" spans="1:9">
      <c r="A571" s="5"/>
      <c r="B571" s="5" t="s">
        <v>285</v>
      </c>
      <c r="C571" s="5" t="s">
        <v>286</v>
      </c>
      <c r="D571" s="5" t="s">
        <v>541</v>
      </c>
      <c r="E571" s="5"/>
      <c r="F571" s="5" t="s">
        <v>307</v>
      </c>
      <c r="G571" s="5">
        <v>1</v>
      </c>
      <c r="H571" s="5" t="s">
        <v>289</v>
      </c>
      <c r="I571" s="5">
        <v>20</v>
      </c>
    </row>
    <row r="572" s="1" customFormat="1" ht="30.75" customHeight="1" spans="1:9">
      <c r="A572" s="5"/>
      <c r="B572" s="8" t="s">
        <v>285</v>
      </c>
      <c r="C572" s="8" t="s">
        <v>342</v>
      </c>
      <c r="D572" s="8" t="s">
        <v>388</v>
      </c>
      <c r="E572" s="8"/>
      <c r="F572" s="5" t="s">
        <v>288</v>
      </c>
      <c r="G572" s="5">
        <v>90</v>
      </c>
      <c r="H572" s="5" t="s">
        <v>297</v>
      </c>
      <c r="I572" s="5">
        <v>20</v>
      </c>
    </row>
    <row r="573" s="1" customFormat="1" ht="30.75" customHeight="1" spans="1:15">
      <c r="A573" s="5"/>
      <c r="B573" s="8" t="s">
        <v>298</v>
      </c>
      <c r="C573" s="8" t="s">
        <v>469</v>
      </c>
      <c r="D573" s="8" t="s">
        <v>542</v>
      </c>
      <c r="E573" s="8"/>
      <c r="F573" s="5" t="s">
        <v>307</v>
      </c>
      <c r="G573" s="5">
        <v>69.46</v>
      </c>
      <c r="H573" s="5" t="s">
        <v>543</v>
      </c>
      <c r="I573" s="5">
        <v>15</v>
      </c>
      <c r="O573" s="13"/>
    </row>
    <row r="574" s="1" customFormat="1" ht="30.75" customHeight="1" spans="1:9">
      <c r="A574" s="5"/>
      <c r="B574" s="8" t="s">
        <v>298</v>
      </c>
      <c r="C574" s="8" t="s">
        <v>469</v>
      </c>
      <c r="D574" s="8" t="s">
        <v>497</v>
      </c>
      <c r="E574" s="8"/>
      <c r="F574" s="5" t="s">
        <v>307</v>
      </c>
      <c r="G574" s="5">
        <v>100</v>
      </c>
      <c r="H574" s="5" t="s">
        <v>297</v>
      </c>
      <c r="I574" s="5">
        <v>15</v>
      </c>
    </row>
    <row r="575" s="1" customFormat="1" ht="30.75" customHeight="1" spans="1:9">
      <c r="A575" s="5"/>
      <c r="B575" s="8" t="s">
        <v>294</v>
      </c>
      <c r="C575" s="8" t="s">
        <v>295</v>
      </c>
      <c r="D575" s="8" t="s">
        <v>498</v>
      </c>
      <c r="E575" s="8"/>
      <c r="F575" s="5" t="s">
        <v>288</v>
      </c>
      <c r="G575" s="5">
        <v>90</v>
      </c>
      <c r="H575" s="5" t="s">
        <v>297</v>
      </c>
      <c r="I575" s="5">
        <v>10</v>
      </c>
    </row>
    <row r="576" s="1" customFormat="1" ht="30.75" customHeight="1" spans="1:9">
      <c r="A576" s="5"/>
      <c r="B576" s="8" t="s">
        <v>290</v>
      </c>
      <c r="C576" s="8" t="s">
        <v>418</v>
      </c>
      <c r="D576" s="8" t="s">
        <v>499</v>
      </c>
      <c r="E576" s="8"/>
      <c r="F576" s="5" t="s">
        <v>358</v>
      </c>
      <c r="G576" s="5" t="s">
        <v>425</v>
      </c>
      <c r="H576" s="5"/>
      <c r="I576" s="5">
        <v>10</v>
      </c>
    </row>
    <row r="577" s="1" customFormat="1" ht="33" customHeight="1" spans="1:9">
      <c r="A577" s="3" t="s">
        <v>260</v>
      </c>
      <c r="B577" s="3"/>
      <c r="C577" s="3"/>
      <c r="D577" s="3"/>
      <c r="E577" s="3"/>
      <c r="F577" s="3"/>
      <c r="G577" s="3"/>
      <c r="H577" s="3"/>
      <c r="I577" s="3"/>
    </row>
    <row r="578" s="1" customFormat="1" spans="1:9">
      <c r="A578" s="4" t="s">
        <v>2</v>
      </c>
      <c r="B578" s="4"/>
      <c r="C578" s="4"/>
      <c r="D578" s="4"/>
      <c r="E578" s="4"/>
      <c r="F578" s="4"/>
      <c r="G578" s="4"/>
      <c r="H578" s="4"/>
      <c r="I578" s="4"/>
    </row>
    <row r="579" s="1" customFormat="1" spans="1:9">
      <c r="A579" s="5" t="s">
        <v>261</v>
      </c>
      <c r="B579" s="6" t="s">
        <v>262</v>
      </c>
      <c r="C579" s="6"/>
      <c r="D579" s="6"/>
      <c r="E579" s="6"/>
      <c r="F579" s="5" t="s">
        <v>263</v>
      </c>
      <c r="G579" s="5" t="s">
        <v>544</v>
      </c>
      <c r="H579" s="5"/>
      <c r="I579" s="5"/>
    </row>
    <row r="580" s="1" customFormat="1" spans="1:9">
      <c r="A580" s="5"/>
      <c r="B580" s="6"/>
      <c r="C580" s="6"/>
      <c r="D580" s="6"/>
      <c r="E580" s="6"/>
      <c r="F580" s="5"/>
      <c r="G580" s="5"/>
      <c r="H580" s="5"/>
      <c r="I580" s="5"/>
    </row>
    <row r="581" s="1" customFormat="1" ht="21.75" customHeight="1" spans="1:9">
      <c r="A581" s="5" t="s">
        <v>265</v>
      </c>
      <c r="B581" s="6" t="s">
        <v>545</v>
      </c>
      <c r="C581" s="6"/>
      <c r="D581" s="6"/>
      <c r="E581" s="6"/>
      <c r="F581" s="6"/>
      <c r="G581" s="6"/>
      <c r="H581" s="6"/>
      <c r="I581" s="6"/>
    </row>
    <row r="582" s="1" customFormat="1" ht="19.5" customHeight="1" spans="1:9">
      <c r="A582" s="5" t="s">
        <v>267</v>
      </c>
      <c r="B582" s="5"/>
      <c r="C582" s="5"/>
      <c r="D582" s="5"/>
      <c r="E582" s="5" t="s">
        <v>268</v>
      </c>
      <c r="F582" s="5" t="s">
        <v>481</v>
      </c>
      <c r="G582" s="5" t="s">
        <v>269</v>
      </c>
      <c r="H582" s="5">
        <v>48671731</v>
      </c>
      <c r="I582" s="5"/>
    </row>
    <row r="583" s="1" customFormat="1" ht="30.75" customHeight="1" spans="1:9">
      <c r="A583" s="5" t="s">
        <v>270</v>
      </c>
      <c r="B583" s="7">
        <v>3045</v>
      </c>
      <c r="C583" s="7"/>
      <c r="D583" s="7"/>
      <c r="E583" s="5" t="s">
        <v>271</v>
      </c>
      <c r="F583" s="5"/>
      <c r="G583" s="7">
        <f>B583</f>
        <v>3045</v>
      </c>
      <c r="H583" s="7"/>
      <c r="I583" s="7"/>
    </row>
    <row r="584" s="1" customFormat="1" ht="30.75" customHeight="1" spans="1:9">
      <c r="A584" s="5"/>
      <c r="B584" s="7"/>
      <c r="C584" s="7"/>
      <c r="D584" s="7"/>
      <c r="E584" s="5" t="s">
        <v>272</v>
      </c>
      <c r="F584" s="5"/>
      <c r="G584" s="7"/>
      <c r="H584" s="7"/>
      <c r="I584" s="7"/>
    </row>
    <row r="585" s="1" customFormat="1" ht="30.75" customHeight="1" spans="1:9">
      <c r="A585" s="5"/>
      <c r="B585" s="7"/>
      <c r="C585" s="7"/>
      <c r="D585" s="7"/>
      <c r="E585" s="5" t="s">
        <v>273</v>
      </c>
      <c r="F585" s="5"/>
      <c r="G585" s="7"/>
      <c r="H585" s="7"/>
      <c r="I585" s="7"/>
    </row>
    <row r="586" s="1" customFormat="1" ht="30.75" customHeight="1" spans="1:9">
      <c r="A586" s="5" t="s">
        <v>274</v>
      </c>
      <c r="B586" s="6" t="s">
        <v>546</v>
      </c>
      <c r="C586" s="6"/>
      <c r="D586" s="6"/>
      <c r="E586" s="6"/>
      <c r="F586" s="6"/>
      <c r="G586" s="6"/>
      <c r="H586" s="6"/>
      <c r="I586" s="6"/>
    </row>
    <row r="587" s="1" customFormat="1" ht="30.75" customHeight="1" spans="1:9">
      <c r="A587" s="5" t="s">
        <v>276</v>
      </c>
      <c r="B587" s="6"/>
      <c r="C587" s="6"/>
      <c r="D587" s="6"/>
      <c r="E587" s="6"/>
      <c r="F587" s="6"/>
      <c r="G587" s="6"/>
      <c r="H587" s="6"/>
      <c r="I587" s="6"/>
    </row>
    <row r="588" s="1" customFormat="1" ht="30.75" customHeight="1" spans="1:9">
      <c r="A588" s="5" t="s">
        <v>277</v>
      </c>
      <c r="B588" s="6"/>
      <c r="C588" s="6"/>
      <c r="D588" s="6"/>
      <c r="E588" s="6"/>
      <c r="F588" s="6"/>
      <c r="G588" s="6"/>
      <c r="H588" s="6"/>
      <c r="I588" s="6"/>
    </row>
    <row r="589" s="1" customFormat="1" ht="30.75" customHeight="1" spans="1:9">
      <c r="A589" s="5" t="s">
        <v>278</v>
      </c>
      <c r="B589" s="8" t="s">
        <v>384</v>
      </c>
      <c r="C589" s="8"/>
      <c r="D589" s="8"/>
      <c r="E589" s="8"/>
      <c r="F589" s="8"/>
      <c r="G589" s="8"/>
      <c r="H589" s="8"/>
      <c r="I589" s="8"/>
    </row>
    <row r="590" s="1" customFormat="1" ht="30.75" customHeight="1" spans="1:9">
      <c r="A590" s="5"/>
      <c r="B590" s="8"/>
      <c r="C590" s="8"/>
      <c r="D590" s="8"/>
      <c r="E590" s="8"/>
      <c r="F590" s="8"/>
      <c r="G590" s="8"/>
      <c r="H590" s="8"/>
      <c r="I590" s="8"/>
    </row>
    <row r="591" s="1" customFormat="1" ht="30.75" customHeight="1" spans="1:9">
      <c r="A591" s="5" t="s">
        <v>280</v>
      </c>
      <c r="B591" s="5" t="s">
        <v>250</v>
      </c>
      <c r="C591" s="5" t="s">
        <v>251</v>
      </c>
      <c r="D591" s="5" t="s">
        <v>281</v>
      </c>
      <c r="E591" s="5"/>
      <c r="F591" s="5" t="s">
        <v>282</v>
      </c>
      <c r="G591" s="5" t="s">
        <v>283</v>
      </c>
      <c r="H591" s="5" t="s">
        <v>284</v>
      </c>
      <c r="I591" s="5" t="s">
        <v>256</v>
      </c>
    </row>
    <row r="592" s="1" customFormat="1" ht="30.75" customHeight="1" spans="1:9">
      <c r="A592" s="5"/>
      <c r="B592" s="5" t="s">
        <v>285</v>
      </c>
      <c r="C592" s="5" t="s">
        <v>286</v>
      </c>
      <c r="D592" s="5" t="s">
        <v>387</v>
      </c>
      <c r="E592" s="5"/>
      <c r="F592" s="5" t="s">
        <v>288</v>
      </c>
      <c r="G592" s="5">
        <v>80</v>
      </c>
      <c r="H592" s="5" t="s">
        <v>297</v>
      </c>
      <c r="I592" s="5">
        <v>20</v>
      </c>
    </row>
    <row r="593" s="1" customFormat="1" ht="30.75" customHeight="1" spans="1:9">
      <c r="A593" s="5"/>
      <c r="B593" s="8" t="s">
        <v>285</v>
      </c>
      <c r="C593" s="8" t="s">
        <v>342</v>
      </c>
      <c r="D593" s="8" t="s">
        <v>388</v>
      </c>
      <c r="E593" s="8"/>
      <c r="F593" s="5" t="s">
        <v>288</v>
      </c>
      <c r="G593" s="5">
        <v>90</v>
      </c>
      <c r="H593" s="5" t="s">
        <v>297</v>
      </c>
      <c r="I593" s="5">
        <v>20</v>
      </c>
    </row>
    <row r="594" s="1" customFormat="1" ht="30.75" customHeight="1" spans="1:15">
      <c r="A594" s="5"/>
      <c r="B594" s="8" t="s">
        <v>298</v>
      </c>
      <c r="C594" s="8" t="s">
        <v>458</v>
      </c>
      <c r="D594" s="8" t="s">
        <v>459</v>
      </c>
      <c r="E594" s="8"/>
      <c r="F594" s="5" t="s">
        <v>288</v>
      </c>
      <c r="G594" s="5">
        <v>80</v>
      </c>
      <c r="H594" s="5" t="s">
        <v>297</v>
      </c>
      <c r="I594" s="5">
        <v>20</v>
      </c>
      <c r="O594" s="13"/>
    </row>
    <row r="595" s="1" customFormat="1" ht="30.75" customHeight="1" spans="1:9">
      <c r="A595" s="5"/>
      <c r="B595" s="8" t="s">
        <v>298</v>
      </c>
      <c r="C595" s="8" t="s">
        <v>460</v>
      </c>
      <c r="D595" s="8" t="s">
        <v>300</v>
      </c>
      <c r="E595" s="8"/>
      <c r="F595" s="5" t="s">
        <v>288</v>
      </c>
      <c r="G595" s="5">
        <v>80</v>
      </c>
      <c r="H595" s="5" t="s">
        <v>297</v>
      </c>
      <c r="I595" s="5">
        <v>20</v>
      </c>
    </row>
    <row r="596" s="1" customFormat="1" ht="30.75" customHeight="1" spans="1:9">
      <c r="A596" s="5"/>
      <c r="B596" s="8" t="s">
        <v>294</v>
      </c>
      <c r="C596" s="8" t="s">
        <v>295</v>
      </c>
      <c r="D596" s="8" t="s">
        <v>296</v>
      </c>
      <c r="E596" s="8"/>
      <c r="F596" s="5" t="s">
        <v>288</v>
      </c>
      <c r="G596" s="5">
        <v>90</v>
      </c>
      <c r="H596" s="5" t="s">
        <v>297</v>
      </c>
      <c r="I596" s="5">
        <v>10</v>
      </c>
    </row>
    <row r="597" s="1" customFormat="1" ht="30.75" customHeight="1" spans="1:9">
      <c r="A597" s="5"/>
      <c r="B597" s="8"/>
      <c r="C597" s="8"/>
      <c r="D597" s="8"/>
      <c r="E597" s="8"/>
      <c r="F597" s="5"/>
      <c r="G597" s="5"/>
      <c r="H597" s="5"/>
      <c r="I597" s="5"/>
    </row>
    <row r="598" s="1" customFormat="1" ht="33" customHeight="1" spans="1:9">
      <c r="A598" s="3" t="s">
        <v>260</v>
      </c>
      <c r="B598" s="3"/>
      <c r="C598" s="3"/>
      <c r="D598" s="3"/>
      <c r="E598" s="3"/>
      <c r="F598" s="3"/>
      <c r="G598" s="3"/>
      <c r="H598" s="3"/>
      <c r="I598" s="3"/>
    </row>
    <row r="599" s="1" customFormat="1" spans="1:9">
      <c r="A599" s="4" t="s">
        <v>2</v>
      </c>
      <c r="B599" s="4"/>
      <c r="C599" s="4"/>
      <c r="D599" s="4"/>
      <c r="E599" s="4"/>
      <c r="F599" s="4"/>
      <c r="G599" s="4"/>
      <c r="H599" s="4"/>
      <c r="I599" s="4"/>
    </row>
    <row r="600" s="1" customFormat="1" spans="1:9">
      <c r="A600" s="5" t="s">
        <v>261</v>
      </c>
      <c r="B600" s="6" t="s">
        <v>262</v>
      </c>
      <c r="C600" s="6"/>
      <c r="D600" s="6"/>
      <c r="E600" s="6"/>
      <c r="F600" s="5" t="s">
        <v>263</v>
      </c>
      <c r="G600" s="5" t="s">
        <v>547</v>
      </c>
      <c r="H600" s="5"/>
      <c r="I600" s="5"/>
    </row>
    <row r="601" s="1" customFormat="1" spans="1:9">
      <c r="A601" s="5"/>
      <c r="B601" s="6"/>
      <c r="C601" s="6"/>
      <c r="D601" s="6"/>
      <c r="E601" s="6"/>
      <c r="F601" s="5"/>
      <c r="G601" s="5"/>
      <c r="H601" s="5"/>
      <c r="I601" s="5"/>
    </row>
    <row r="602" s="1" customFormat="1" ht="21.75" customHeight="1" spans="1:9">
      <c r="A602" s="5" t="s">
        <v>265</v>
      </c>
      <c r="B602" s="6" t="s">
        <v>548</v>
      </c>
      <c r="C602" s="6"/>
      <c r="D602" s="6"/>
      <c r="E602" s="6"/>
      <c r="F602" s="6"/>
      <c r="G602" s="6"/>
      <c r="H602" s="6"/>
      <c r="I602" s="6"/>
    </row>
    <row r="603" s="1" customFormat="1" ht="19.5" customHeight="1" spans="1:9">
      <c r="A603" s="5" t="s">
        <v>267</v>
      </c>
      <c r="B603" s="5"/>
      <c r="C603" s="5"/>
      <c r="D603" s="5"/>
      <c r="E603" s="5" t="s">
        <v>268</v>
      </c>
      <c r="F603" s="5" t="s">
        <v>549</v>
      </c>
      <c r="G603" s="5" t="s">
        <v>269</v>
      </c>
      <c r="H603" s="5">
        <v>48671763</v>
      </c>
      <c r="I603" s="5"/>
    </row>
    <row r="604" s="1" customFormat="1" ht="30.75" customHeight="1" spans="1:9">
      <c r="A604" s="5" t="s">
        <v>270</v>
      </c>
      <c r="B604" s="7">
        <v>22</v>
      </c>
      <c r="C604" s="7"/>
      <c r="D604" s="7"/>
      <c r="E604" s="5" t="s">
        <v>271</v>
      </c>
      <c r="F604" s="5"/>
      <c r="G604" s="7">
        <f>B604</f>
        <v>22</v>
      </c>
      <c r="H604" s="7"/>
      <c r="I604" s="7"/>
    </row>
    <row r="605" s="1" customFormat="1" ht="30.75" customHeight="1" spans="1:9">
      <c r="A605" s="5"/>
      <c r="B605" s="7"/>
      <c r="C605" s="7"/>
      <c r="D605" s="7"/>
      <c r="E605" s="5" t="s">
        <v>272</v>
      </c>
      <c r="F605" s="5"/>
      <c r="G605" s="7"/>
      <c r="H605" s="7"/>
      <c r="I605" s="7"/>
    </row>
    <row r="606" s="1" customFormat="1" ht="30.75" customHeight="1" spans="1:9">
      <c r="A606" s="5"/>
      <c r="B606" s="7"/>
      <c r="C606" s="7"/>
      <c r="D606" s="7"/>
      <c r="E606" s="5" t="s">
        <v>273</v>
      </c>
      <c r="F606" s="5"/>
      <c r="G606" s="7"/>
      <c r="H606" s="7"/>
      <c r="I606" s="7"/>
    </row>
    <row r="607" s="1" customFormat="1" ht="30.75" customHeight="1" spans="1:9">
      <c r="A607" s="5" t="s">
        <v>274</v>
      </c>
      <c r="B607" s="6" t="s">
        <v>550</v>
      </c>
      <c r="C607" s="6"/>
      <c r="D607" s="6"/>
      <c r="E607" s="6"/>
      <c r="F607" s="6"/>
      <c r="G607" s="6"/>
      <c r="H607" s="6"/>
      <c r="I607" s="6"/>
    </row>
    <row r="608" s="1" customFormat="1" ht="30.75" customHeight="1" spans="1:9">
      <c r="A608" s="5" t="s">
        <v>276</v>
      </c>
      <c r="B608" s="6"/>
      <c r="C608" s="6"/>
      <c r="D608" s="6"/>
      <c r="E608" s="6"/>
      <c r="F608" s="6"/>
      <c r="G608" s="6"/>
      <c r="H608" s="6"/>
      <c r="I608" s="6"/>
    </row>
    <row r="609" s="1" customFormat="1" ht="30.75" customHeight="1" spans="1:9">
      <c r="A609" s="5" t="s">
        <v>277</v>
      </c>
      <c r="B609" s="6"/>
      <c r="C609" s="6"/>
      <c r="D609" s="6"/>
      <c r="E609" s="6"/>
      <c r="F609" s="6"/>
      <c r="G609" s="6"/>
      <c r="H609" s="6"/>
      <c r="I609" s="6"/>
    </row>
    <row r="610" s="1" customFormat="1" ht="30.75" customHeight="1" spans="1:9">
      <c r="A610" s="5" t="s">
        <v>278</v>
      </c>
      <c r="B610" s="8" t="s">
        <v>551</v>
      </c>
      <c r="C610" s="8"/>
      <c r="D610" s="8"/>
      <c r="E610" s="8"/>
      <c r="F610" s="8"/>
      <c r="G610" s="8"/>
      <c r="H610" s="8"/>
      <c r="I610" s="8"/>
    </row>
    <row r="611" s="1" customFormat="1" ht="30.75" customHeight="1" spans="1:9">
      <c r="A611" s="5"/>
      <c r="B611" s="8"/>
      <c r="C611" s="8"/>
      <c r="D611" s="8"/>
      <c r="E611" s="8"/>
      <c r="F611" s="8"/>
      <c r="G611" s="8"/>
      <c r="H611" s="8"/>
      <c r="I611" s="8"/>
    </row>
    <row r="612" s="1" customFormat="1" ht="30.75" customHeight="1" spans="1:9">
      <c r="A612" s="5" t="s">
        <v>280</v>
      </c>
      <c r="B612" s="5" t="s">
        <v>250</v>
      </c>
      <c r="C612" s="5" t="s">
        <v>251</v>
      </c>
      <c r="D612" s="5" t="s">
        <v>281</v>
      </c>
      <c r="E612" s="5"/>
      <c r="F612" s="5" t="s">
        <v>282</v>
      </c>
      <c r="G612" s="5" t="s">
        <v>283</v>
      </c>
      <c r="H612" s="5" t="s">
        <v>284</v>
      </c>
      <c r="I612" s="5" t="s">
        <v>256</v>
      </c>
    </row>
    <row r="613" s="1" customFormat="1" ht="30.75" customHeight="1" spans="1:9">
      <c r="A613" s="5"/>
      <c r="B613" s="5" t="s">
        <v>285</v>
      </c>
      <c r="C613" s="5" t="s">
        <v>290</v>
      </c>
      <c r="D613" s="5" t="s">
        <v>552</v>
      </c>
      <c r="E613" s="5"/>
      <c r="F613" s="5" t="s">
        <v>292</v>
      </c>
      <c r="G613" s="5">
        <v>15000</v>
      </c>
      <c r="H613" s="5" t="s">
        <v>379</v>
      </c>
      <c r="I613" s="5">
        <v>20</v>
      </c>
    </row>
    <row r="614" s="1" customFormat="1" ht="30.75" customHeight="1" spans="1:9">
      <c r="A614" s="5"/>
      <c r="B614" s="8" t="s">
        <v>285</v>
      </c>
      <c r="C614" s="8" t="s">
        <v>342</v>
      </c>
      <c r="D614" s="8" t="s">
        <v>553</v>
      </c>
      <c r="E614" s="8"/>
      <c r="F614" s="5" t="s">
        <v>307</v>
      </c>
      <c r="G614" s="5">
        <v>100</v>
      </c>
      <c r="H614" s="5" t="s">
        <v>297</v>
      </c>
      <c r="I614" s="5">
        <v>20</v>
      </c>
    </row>
    <row r="615" s="1" customFormat="1" ht="30.75" customHeight="1" spans="1:15">
      <c r="A615" s="5"/>
      <c r="B615" s="8" t="s">
        <v>285</v>
      </c>
      <c r="C615" s="8" t="s">
        <v>286</v>
      </c>
      <c r="D615" s="8" t="s">
        <v>554</v>
      </c>
      <c r="E615" s="8"/>
      <c r="F615" s="5" t="s">
        <v>307</v>
      </c>
      <c r="G615" s="5">
        <v>22</v>
      </c>
      <c r="H615" s="5" t="s">
        <v>289</v>
      </c>
      <c r="I615" s="5">
        <v>20</v>
      </c>
      <c r="O615" s="13"/>
    </row>
    <row r="616" s="1" customFormat="1" ht="30.75" customHeight="1" spans="1:9">
      <c r="A616" s="5"/>
      <c r="B616" s="8" t="s">
        <v>298</v>
      </c>
      <c r="C616" s="8" t="s">
        <v>555</v>
      </c>
      <c r="D616" s="8" t="s">
        <v>556</v>
      </c>
      <c r="E616" s="8"/>
      <c r="F616" s="5" t="s">
        <v>307</v>
      </c>
      <c r="G616" s="5">
        <v>100</v>
      </c>
      <c r="H616" s="5" t="s">
        <v>297</v>
      </c>
      <c r="I616" s="5">
        <v>20</v>
      </c>
    </row>
    <row r="617" s="1" customFormat="1" ht="30.75" customHeight="1" spans="1:9">
      <c r="A617" s="5"/>
      <c r="B617" s="8" t="s">
        <v>294</v>
      </c>
      <c r="C617" s="8" t="s">
        <v>295</v>
      </c>
      <c r="D617" s="8" t="s">
        <v>498</v>
      </c>
      <c r="E617" s="8"/>
      <c r="F617" s="5" t="s">
        <v>288</v>
      </c>
      <c r="G617" s="5">
        <v>90</v>
      </c>
      <c r="H617" s="5" t="s">
        <v>297</v>
      </c>
      <c r="I617" s="5">
        <v>10</v>
      </c>
    </row>
    <row r="618" s="1" customFormat="1" ht="30.75" customHeight="1" spans="1:9">
      <c r="A618" s="5"/>
      <c r="B618" s="8"/>
      <c r="C618" s="8"/>
      <c r="D618" s="8"/>
      <c r="E618" s="8"/>
      <c r="F618" s="5"/>
      <c r="G618" s="5"/>
      <c r="H618" s="5"/>
      <c r="I618" s="5"/>
    </row>
    <row r="619" s="1" customFormat="1" ht="33" customHeight="1" spans="1:9">
      <c r="A619" s="3" t="s">
        <v>260</v>
      </c>
      <c r="B619" s="3"/>
      <c r="C619" s="3"/>
      <c r="D619" s="3"/>
      <c r="E619" s="3"/>
      <c r="F619" s="3"/>
      <c r="G619" s="3"/>
      <c r="H619" s="3"/>
      <c r="I619" s="3"/>
    </row>
    <row r="620" s="1" customFormat="1" spans="1:9">
      <c r="A620" s="4" t="s">
        <v>2</v>
      </c>
      <c r="B620" s="4"/>
      <c r="C620" s="4"/>
      <c r="D620" s="4"/>
      <c r="E620" s="4"/>
      <c r="F620" s="4"/>
      <c r="G620" s="4"/>
      <c r="H620" s="4"/>
      <c r="I620" s="4"/>
    </row>
    <row r="621" s="1" customFormat="1" spans="1:9">
      <c r="A621" s="5" t="s">
        <v>261</v>
      </c>
      <c r="B621" s="6" t="s">
        <v>262</v>
      </c>
      <c r="C621" s="6"/>
      <c r="D621" s="6"/>
      <c r="E621" s="6"/>
      <c r="F621" s="5" t="s">
        <v>263</v>
      </c>
      <c r="G621" s="5" t="s">
        <v>557</v>
      </c>
      <c r="H621" s="5"/>
      <c r="I621" s="5"/>
    </row>
    <row r="622" s="1" customFormat="1" spans="1:9">
      <c r="A622" s="5"/>
      <c r="B622" s="6"/>
      <c r="C622" s="6"/>
      <c r="D622" s="6"/>
      <c r="E622" s="6"/>
      <c r="F622" s="5"/>
      <c r="G622" s="5"/>
      <c r="H622" s="5"/>
      <c r="I622" s="5"/>
    </row>
    <row r="623" s="1" customFormat="1" ht="21.75" customHeight="1" spans="1:9">
      <c r="A623" s="5" t="s">
        <v>265</v>
      </c>
      <c r="B623" s="6" t="s">
        <v>558</v>
      </c>
      <c r="C623" s="6"/>
      <c r="D623" s="6"/>
      <c r="E623" s="6"/>
      <c r="F623" s="6"/>
      <c r="G623" s="6"/>
      <c r="H623" s="6"/>
      <c r="I623" s="6"/>
    </row>
    <row r="624" s="1" customFormat="1" ht="19.5" customHeight="1" spans="1:9">
      <c r="A624" s="5" t="s">
        <v>267</v>
      </c>
      <c r="B624" s="5"/>
      <c r="C624" s="5"/>
      <c r="D624" s="5"/>
      <c r="E624" s="5" t="s">
        <v>268</v>
      </c>
      <c r="F624" s="5" t="s">
        <v>559</v>
      </c>
      <c r="G624" s="5" t="s">
        <v>269</v>
      </c>
      <c r="H624" s="5">
        <v>15922539515</v>
      </c>
      <c r="I624" s="5"/>
    </row>
    <row r="625" s="1" customFormat="1" ht="30.75" customHeight="1" spans="1:9">
      <c r="A625" s="5" t="s">
        <v>270</v>
      </c>
      <c r="B625" s="7">
        <v>94.43</v>
      </c>
      <c r="C625" s="7"/>
      <c r="D625" s="7"/>
      <c r="E625" s="5" t="s">
        <v>271</v>
      </c>
      <c r="F625" s="5"/>
      <c r="G625" s="7">
        <f>B625</f>
        <v>94.43</v>
      </c>
      <c r="H625" s="7"/>
      <c r="I625" s="7"/>
    </row>
    <row r="626" s="1" customFormat="1" ht="30.75" customHeight="1" spans="1:9">
      <c r="A626" s="5"/>
      <c r="B626" s="7"/>
      <c r="C626" s="7"/>
      <c r="D626" s="7"/>
      <c r="E626" s="5" t="s">
        <v>272</v>
      </c>
      <c r="F626" s="5"/>
      <c r="G626" s="7"/>
      <c r="H626" s="7"/>
      <c r="I626" s="7"/>
    </row>
    <row r="627" s="1" customFormat="1" ht="30.75" customHeight="1" spans="1:9">
      <c r="A627" s="5"/>
      <c r="B627" s="7"/>
      <c r="C627" s="7"/>
      <c r="D627" s="7"/>
      <c r="E627" s="5" t="s">
        <v>273</v>
      </c>
      <c r="F627" s="5"/>
      <c r="G627" s="7"/>
      <c r="H627" s="7"/>
      <c r="I627" s="7"/>
    </row>
    <row r="628" s="1" customFormat="1" ht="30.75" customHeight="1" spans="1:9">
      <c r="A628" s="5" t="s">
        <v>274</v>
      </c>
      <c r="B628" s="6" t="s">
        <v>550</v>
      </c>
      <c r="C628" s="6"/>
      <c r="D628" s="6"/>
      <c r="E628" s="6"/>
      <c r="F628" s="6"/>
      <c r="G628" s="6"/>
      <c r="H628" s="6"/>
      <c r="I628" s="6"/>
    </row>
    <row r="629" s="1" customFormat="1" ht="30.75" customHeight="1" spans="1:9">
      <c r="A629" s="5" t="s">
        <v>276</v>
      </c>
      <c r="B629" s="6"/>
      <c r="C629" s="6"/>
      <c r="D629" s="6"/>
      <c r="E629" s="6"/>
      <c r="F629" s="6"/>
      <c r="G629" s="6"/>
      <c r="H629" s="6"/>
      <c r="I629" s="6"/>
    </row>
    <row r="630" s="1" customFormat="1" ht="30.75" customHeight="1" spans="1:9">
      <c r="A630" s="5" t="s">
        <v>277</v>
      </c>
      <c r="B630" s="6"/>
      <c r="C630" s="6"/>
      <c r="D630" s="6"/>
      <c r="E630" s="6"/>
      <c r="F630" s="6"/>
      <c r="G630" s="6"/>
      <c r="H630" s="6"/>
      <c r="I630" s="6"/>
    </row>
    <row r="631" s="1" customFormat="1" ht="30.75" customHeight="1" spans="1:9">
      <c r="A631" s="5" t="s">
        <v>278</v>
      </c>
      <c r="B631" s="8" t="s">
        <v>560</v>
      </c>
      <c r="C631" s="8"/>
      <c r="D631" s="8"/>
      <c r="E631" s="8"/>
      <c r="F631" s="8"/>
      <c r="G631" s="8"/>
      <c r="H631" s="8"/>
      <c r="I631" s="8"/>
    </row>
    <row r="632" s="1" customFormat="1" ht="30.75" customHeight="1" spans="1:9">
      <c r="A632" s="5"/>
      <c r="B632" s="8"/>
      <c r="C632" s="8"/>
      <c r="D632" s="8"/>
      <c r="E632" s="8"/>
      <c r="F632" s="8"/>
      <c r="G632" s="8"/>
      <c r="H632" s="8"/>
      <c r="I632" s="8"/>
    </row>
    <row r="633" s="1" customFormat="1" ht="30.75" customHeight="1" spans="1:9">
      <c r="A633" s="5" t="s">
        <v>280</v>
      </c>
      <c r="B633" s="5" t="s">
        <v>250</v>
      </c>
      <c r="C633" s="5" t="s">
        <v>251</v>
      </c>
      <c r="D633" s="5" t="s">
        <v>281</v>
      </c>
      <c r="E633" s="5"/>
      <c r="F633" s="5" t="s">
        <v>282</v>
      </c>
      <c r="G633" s="5" t="s">
        <v>283</v>
      </c>
      <c r="H633" s="5" t="s">
        <v>284</v>
      </c>
      <c r="I633" s="5" t="s">
        <v>256</v>
      </c>
    </row>
    <row r="634" s="1" customFormat="1" ht="30.75" customHeight="1" spans="1:9">
      <c r="A634" s="5"/>
      <c r="B634" s="5" t="s">
        <v>285</v>
      </c>
      <c r="C634" s="5" t="s">
        <v>286</v>
      </c>
      <c r="D634" s="5" t="s">
        <v>561</v>
      </c>
      <c r="E634" s="5"/>
      <c r="F634" s="5" t="s">
        <v>288</v>
      </c>
      <c r="G634" s="5">
        <v>20</v>
      </c>
      <c r="H634" s="5" t="s">
        <v>471</v>
      </c>
      <c r="I634" s="5">
        <v>20</v>
      </c>
    </row>
    <row r="635" s="1" customFormat="1" ht="30.75" customHeight="1" spans="1:9">
      <c r="A635" s="5"/>
      <c r="B635" s="8" t="s">
        <v>285</v>
      </c>
      <c r="C635" s="8" t="s">
        <v>286</v>
      </c>
      <c r="D635" s="8" t="s">
        <v>562</v>
      </c>
      <c r="E635" s="8"/>
      <c r="F635" s="5" t="s">
        <v>288</v>
      </c>
      <c r="G635" s="5">
        <v>25</v>
      </c>
      <c r="H635" s="5" t="s">
        <v>356</v>
      </c>
      <c r="I635" s="5">
        <v>20</v>
      </c>
    </row>
    <row r="636" s="1" customFormat="1" ht="30.75" customHeight="1" spans="1:15">
      <c r="A636" s="5"/>
      <c r="B636" s="8" t="s">
        <v>285</v>
      </c>
      <c r="C636" s="8" t="s">
        <v>286</v>
      </c>
      <c r="D636" s="8" t="s">
        <v>563</v>
      </c>
      <c r="E636" s="8"/>
      <c r="F636" s="5" t="s">
        <v>288</v>
      </c>
      <c r="G636" s="5">
        <v>25</v>
      </c>
      <c r="H636" s="5" t="s">
        <v>356</v>
      </c>
      <c r="I636" s="5">
        <v>20</v>
      </c>
      <c r="O636" s="13"/>
    </row>
    <row r="637" s="1" customFormat="1" ht="30.75" customHeight="1" spans="1:9">
      <c r="A637" s="5"/>
      <c r="B637" s="8" t="s">
        <v>298</v>
      </c>
      <c r="C637" s="8" t="s">
        <v>458</v>
      </c>
      <c r="D637" s="8" t="s">
        <v>564</v>
      </c>
      <c r="E637" s="8"/>
      <c r="F637" s="5" t="s">
        <v>288</v>
      </c>
      <c r="G637" s="5">
        <v>1</v>
      </c>
      <c r="H637" s="5" t="s">
        <v>310</v>
      </c>
      <c r="I637" s="5">
        <v>20</v>
      </c>
    </row>
    <row r="638" s="1" customFormat="1" ht="30.75" customHeight="1" spans="1:9">
      <c r="A638" s="5"/>
      <c r="B638" s="8" t="s">
        <v>294</v>
      </c>
      <c r="C638" s="8" t="s">
        <v>295</v>
      </c>
      <c r="D638" s="8" t="s">
        <v>565</v>
      </c>
      <c r="E638" s="8"/>
      <c r="F638" s="5" t="s">
        <v>288</v>
      </c>
      <c r="G638" s="5">
        <v>90</v>
      </c>
      <c r="H638" s="5" t="s">
        <v>297</v>
      </c>
      <c r="I638" s="5">
        <v>10</v>
      </c>
    </row>
    <row r="639" s="1" customFormat="1" ht="30.75" customHeight="1" spans="1:9">
      <c r="A639" s="5"/>
      <c r="B639" s="8"/>
      <c r="C639" s="8"/>
      <c r="D639" s="8"/>
      <c r="E639" s="8"/>
      <c r="F639" s="5"/>
      <c r="G639" s="5"/>
      <c r="H639" s="5"/>
      <c r="I639" s="5"/>
    </row>
    <row r="640" s="1" customFormat="1" ht="33" customHeight="1" spans="1:9">
      <c r="A640" s="3" t="s">
        <v>260</v>
      </c>
      <c r="B640" s="3"/>
      <c r="C640" s="3"/>
      <c r="D640" s="3"/>
      <c r="E640" s="3"/>
      <c r="F640" s="3"/>
      <c r="G640" s="3"/>
      <c r="H640" s="3"/>
      <c r="I640" s="3"/>
    </row>
    <row r="641" s="1" customFormat="1" spans="1:9">
      <c r="A641" s="4" t="s">
        <v>2</v>
      </c>
      <c r="B641" s="4"/>
      <c r="C641" s="4"/>
      <c r="D641" s="4"/>
      <c r="E641" s="4"/>
      <c r="F641" s="4"/>
      <c r="G641" s="4"/>
      <c r="H641" s="4"/>
      <c r="I641" s="4"/>
    </row>
    <row r="642" s="1" customFormat="1" spans="1:9">
      <c r="A642" s="5" t="s">
        <v>261</v>
      </c>
      <c r="B642" s="6" t="s">
        <v>262</v>
      </c>
      <c r="C642" s="6"/>
      <c r="D642" s="6"/>
      <c r="E642" s="6"/>
      <c r="F642" s="5" t="s">
        <v>263</v>
      </c>
      <c r="G642" s="5" t="s">
        <v>566</v>
      </c>
      <c r="H642" s="5"/>
      <c r="I642" s="5"/>
    </row>
    <row r="643" s="1" customFormat="1" spans="1:9">
      <c r="A643" s="5"/>
      <c r="B643" s="6"/>
      <c r="C643" s="6"/>
      <c r="D643" s="6"/>
      <c r="E643" s="6"/>
      <c r="F643" s="5"/>
      <c r="G643" s="5"/>
      <c r="H643" s="5"/>
      <c r="I643" s="5"/>
    </row>
    <row r="644" s="1" customFormat="1" ht="21.75" customHeight="1" spans="1:9">
      <c r="A644" s="5" t="s">
        <v>265</v>
      </c>
      <c r="B644" s="6" t="s">
        <v>567</v>
      </c>
      <c r="C644" s="6"/>
      <c r="D644" s="6"/>
      <c r="E644" s="6"/>
      <c r="F644" s="6"/>
      <c r="G644" s="6"/>
      <c r="H644" s="6"/>
      <c r="I644" s="6"/>
    </row>
    <row r="645" s="1" customFormat="1" ht="19.5" customHeight="1" spans="1:9">
      <c r="A645" s="5" t="s">
        <v>267</v>
      </c>
      <c r="B645" s="5"/>
      <c r="C645" s="5"/>
      <c r="D645" s="5"/>
      <c r="E645" s="5" t="s">
        <v>268</v>
      </c>
      <c r="F645" s="5" t="s">
        <v>530</v>
      </c>
      <c r="G645" s="5" t="s">
        <v>269</v>
      </c>
      <c r="H645" s="5">
        <v>48622579</v>
      </c>
      <c r="I645" s="5"/>
    </row>
    <row r="646" s="1" customFormat="1" ht="30.75" customHeight="1" spans="1:9">
      <c r="A646" s="5" t="s">
        <v>270</v>
      </c>
      <c r="B646" s="7">
        <v>129.8</v>
      </c>
      <c r="C646" s="7"/>
      <c r="D646" s="7"/>
      <c r="E646" s="5" t="s">
        <v>271</v>
      </c>
      <c r="F646" s="5"/>
      <c r="G646" s="7">
        <f>B646</f>
        <v>129.8</v>
      </c>
      <c r="H646" s="7"/>
      <c r="I646" s="7"/>
    </row>
    <row r="647" s="1" customFormat="1" ht="30.75" customHeight="1" spans="1:9">
      <c r="A647" s="5"/>
      <c r="B647" s="7"/>
      <c r="C647" s="7"/>
      <c r="D647" s="7"/>
      <c r="E647" s="5" t="s">
        <v>272</v>
      </c>
      <c r="F647" s="5"/>
      <c r="G647" s="7"/>
      <c r="H647" s="7"/>
      <c r="I647" s="7"/>
    </row>
    <row r="648" s="1" customFormat="1" ht="30.75" customHeight="1" spans="1:9">
      <c r="A648" s="5"/>
      <c r="B648" s="7"/>
      <c r="C648" s="7"/>
      <c r="D648" s="7"/>
      <c r="E648" s="5" t="s">
        <v>273</v>
      </c>
      <c r="F648" s="5"/>
      <c r="G648" s="7"/>
      <c r="H648" s="7"/>
      <c r="I648" s="7"/>
    </row>
    <row r="649" s="1" customFormat="1" ht="30.75" customHeight="1" spans="1:9">
      <c r="A649" s="5" t="s">
        <v>274</v>
      </c>
      <c r="B649" s="6" t="s">
        <v>568</v>
      </c>
      <c r="C649" s="6"/>
      <c r="D649" s="6"/>
      <c r="E649" s="6"/>
      <c r="F649" s="6"/>
      <c r="G649" s="6"/>
      <c r="H649" s="6"/>
      <c r="I649" s="6"/>
    </row>
    <row r="650" s="1" customFormat="1" ht="30.75" customHeight="1" spans="1:9">
      <c r="A650" s="5" t="s">
        <v>276</v>
      </c>
      <c r="B650" s="6"/>
      <c r="C650" s="6"/>
      <c r="D650" s="6"/>
      <c r="E650" s="6"/>
      <c r="F650" s="6"/>
      <c r="G650" s="6"/>
      <c r="H650" s="6"/>
      <c r="I650" s="6"/>
    </row>
    <row r="651" s="1" customFormat="1" ht="30.75" customHeight="1" spans="1:9">
      <c r="A651" s="5" t="s">
        <v>277</v>
      </c>
      <c r="B651" s="6"/>
      <c r="C651" s="6"/>
      <c r="D651" s="6"/>
      <c r="E651" s="6"/>
      <c r="F651" s="6"/>
      <c r="G651" s="6"/>
      <c r="H651" s="6"/>
      <c r="I651" s="6"/>
    </row>
    <row r="652" s="1" customFormat="1" ht="30.75" customHeight="1" spans="1:9">
      <c r="A652" s="5" t="s">
        <v>278</v>
      </c>
      <c r="B652" s="8" t="s">
        <v>569</v>
      </c>
      <c r="C652" s="8"/>
      <c r="D652" s="8"/>
      <c r="E652" s="8"/>
      <c r="F652" s="8"/>
      <c r="G652" s="8"/>
      <c r="H652" s="8"/>
      <c r="I652" s="8"/>
    </row>
    <row r="653" s="1" customFormat="1" ht="30.75" customHeight="1" spans="1:9">
      <c r="A653" s="5"/>
      <c r="B653" s="8"/>
      <c r="C653" s="8"/>
      <c r="D653" s="8"/>
      <c r="E653" s="8"/>
      <c r="F653" s="8"/>
      <c r="G653" s="8"/>
      <c r="H653" s="8"/>
      <c r="I653" s="8"/>
    </row>
    <row r="654" s="1" customFormat="1" ht="30.75" customHeight="1" spans="1:9">
      <c r="A654" s="5" t="s">
        <v>280</v>
      </c>
      <c r="B654" s="5" t="s">
        <v>250</v>
      </c>
      <c r="C654" s="5" t="s">
        <v>251</v>
      </c>
      <c r="D654" s="5" t="s">
        <v>281</v>
      </c>
      <c r="E654" s="5"/>
      <c r="F654" s="5" t="s">
        <v>282</v>
      </c>
      <c r="G654" s="5" t="s">
        <v>283</v>
      </c>
      <c r="H654" s="5" t="s">
        <v>284</v>
      </c>
      <c r="I654" s="5" t="s">
        <v>256</v>
      </c>
    </row>
    <row r="655" s="1" customFormat="1" ht="30.75" customHeight="1" spans="1:9">
      <c r="A655" s="5"/>
      <c r="B655" s="5" t="s">
        <v>285</v>
      </c>
      <c r="C655" s="5" t="s">
        <v>286</v>
      </c>
      <c r="D655" s="5" t="s">
        <v>570</v>
      </c>
      <c r="E655" s="5"/>
      <c r="F655" s="5" t="s">
        <v>307</v>
      </c>
      <c r="G655" s="5">
        <v>3</v>
      </c>
      <c r="H655" s="5" t="s">
        <v>496</v>
      </c>
      <c r="I655" s="5">
        <v>20</v>
      </c>
    </row>
    <row r="656" s="1" customFormat="1" ht="30.75" customHeight="1" spans="1:9">
      <c r="A656" s="5"/>
      <c r="B656" s="8" t="s">
        <v>285</v>
      </c>
      <c r="C656" s="8" t="s">
        <v>319</v>
      </c>
      <c r="D656" s="8" t="s">
        <v>571</v>
      </c>
      <c r="E656" s="8"/>
      <c r="F656" s="5" t="s">
        <v>307</v>
      </c>
      <c r="G656" s="5">
        <v>100</v>
      </c>
      <c r="H656" s="5" t="s">
        <v>297</v>
      </c>
      <c r="I656" s="5">
        <v>20</v>
      </c>
    </row>
    <row r="657" s="1" customFormat="1" ht="30.75" customHeight="1" spans="1:15">
      <c r="A657" s="5"/>
      <c r="B657" s="8" t="s">
        <v>285</v>
      </c>
      <c r="C657" s="8" t="s">
        <v>342</v>
      </c>
      <c r="D657" s="8" t="s">
        <v>572</v>
      </c>
      <c r="E657" s="8"/>
      <c r="F657" s="5" t="s">
        <v>307</v>
      </c>
      <c r="G657" s="5">
        <v>100</v>
      </c>
      <c r="H657" s="5" t="s">
        <v>297</v>
      </c>
      <c r="I657" s="5">
        <v>20</v>
      </c>
      <c r="O657" s="13"/>
    </row>
    <row r="658" s="1" customFormat="1" ht="30.75" customHeight="1" spans="1:9">
      <c r="A658" s="5"/>
      <c r="B658" s="8" t="s">
        <v>298</v>
      </c>
      <c r="C658" s="8" t="s">
        <v>555</v>
      </c>
      <c r="D658" s="8" t="s">
        <v>573</v>
      </c>
      <c r="E658" s="8"/>
      <c r="F658" s="5" t="s">
        <v>288</v>
      </c>
      <c r="G658" s="5">
        <v>95</v>
      </c>
      <c r="H658" s="5" t="s">
        <v>297</v>
      </c>
      <c r="I658" s="5">
        <v>20</v>
      </c>
    </row>
    <row r="659" s="1" customFormat="1" ht="30.75" customHeight="1" spans="1:9">
      <c r="A659" s="5"/>
      <c r="B659" s="8" t="s">
        <v>294</v>
      </c>
      <c r="C659" s="8" t="s">
        <v>295</v>
      </c>
      <c r="D659" s="8" t="s">
        <v>296</v>
      </c>
      <c r="E659" s="8"/>
      <c r="F659" s="5" t="s">
        <v>288</v>
      </c>
      <c r="G659" s="5">
        <v>90</v>
      </c>
      <c r="H659" s="5" t="s">
        <v>297</v>
      </c>
      <c r="I659" s="5">
        <v>10</v>
      </c>
    </row>
    <row r="660" s="1" customFormat="1" ht="30.75" customHeight="1" spans="1:9">
      <c r="A660" s="5"/>
      <c r="B660" s="8"/>
      <c r="C660" s="8"/>
      <c r="D660" s="8"/>
      <c r="E660" s="8"/>
      <c r="F660" s="5"/>
      <c r="G660" s="5"/>
      <c r="H660" s="5"/>
      <c r="I660" s="5"/>
    </row>
    <row r="661" s="1" customFormat="1" ht="33" customHeight="1" spans="1:9">
      <c r="A661" s="3" t="s">
        <v>260</v>
      </c>
      <c r="B661" s="3"/>
      <c r="C661" s="3"/>
      <c r="D661" s="3"/>
      <c r="E661" s="3"/>
      <c r="F661" s="3"/>
      <c r="G661" s="3"/>
      <c r="H661" s="3"/>
      <c r="I661" s="3"/>
    </row>
    <row r="662" s="1" customFormat="1" spans="1:9">
      <c r="A662" s="4" t="s">
        <v>2</v>
      </c>
      <c r="B662" s="4"/>
      <c r="C662" s="4"/>
      <c r="D662" s="4"/>
      <c r="E662" s="4"/>
      <c r="F662" s="4"/>
      <c r="G662" s="4"/>
      <c r="H662" s="4"/>
      <c r="I662" s="4"/>
    </row>
    <row r="663" s="1" customFormat="1" spans="1:9">
      <c r="A663" s="5" t="s">
        <v>261</v>
      </c>
      <c r="B663" s="6" t="s">
        <v>262</v>
      </c>
      <c r="C663" s="6"/>
      <c r="D663" s="6"/>
      <c r="E663" s="6"/>
      <c r="F663" s="5" t="s">
        <v>263</v>
      </c>
      <c r="G663" s="5" t="s">
        <v>574</v>
      </c>
      <c r="H663" s="5"/>
      <c r="I663" s="5"/>
    </row>
    <row r="664" s="1" customFormat="1" spans="1:9">
      <c r="A664" s="5"/>
      <c r="B664" s="6"/>
      <c r="C664" s="6"/>
      <c r="D664" s="6"/>
      <c r="E664" s="6"/>
      <c r="F664" s="5"/>
      <c r="G664" s="5"/>
      <c r="H664" s="5"/>
      <c r="I664" s="5"/>
    </row>
    <row r="665" s="1" customFormat="1" ht="21.75" customHeight="1" spans="1:9">
      <c r="A665" s="5" t="s">
        <v>265</v>
      </c>
      <c r="B665" s="6" t="s">
        <v>575</v>
      </c>
      <c r="C665" s="6"/>
      <c r="D665" s="6"/>
      <c r="E665" s="6"/>
      <c r="F665" s="6"/>
      <c r="G665" s="6"/>
      <c r="H665" s="6"/>
      <c r="I665" s="6"/>
    </row>
    <row r="666" s="1" customFormat="1" ht="19.5" customHeight="1" spans="1:9">
      <c r="A666" s="5" t="s">
        <v>267</v>
      </c>
      <c r="B666" s="5"/>
      <c r="C666" s="5"/>
      <c r="D666" s="5"/>
      <c r="E666" s="5" t="s">
        <v>268</v>
      </c>
      <c r="F666" s="5" t="s">
        <v>576</v>
      </c>
      <c r="G666" s="5" t="s">
        <v>269</v>
      </c>
      <c r="H666" s="5">
        <v>48611600</v>
      </c>
      <c r="I666" s="5"/>
    </row>
    <row r="667" s="1" customFormat="1" ht="30.75" customHeight="1" spans="1:9">
      <c r="A667" s="5" t="s">
        <v>270</v>
      </c>
      <c r="B667" s="7">
        <v>0.52</v>
      </c>
      <c r="C667" s="7"/>
      <c r="D667" s="7"/>
      <c r="E667" s="5" t="s">
        <v>271</v>
      </c>
      <c r="F667" s="5"/>
      <c r="G667" s="7">
        <f>B667</f>
        <v>0.52</v>
      </c>
      <c r="H667" s="7"/>
      <c r="I667" s="7"/>
    </row>
    <row r="668" s="1" customFormat="1" ht="30.75" customHeight="1" spans="1:9">
      <c r="A668" s="5"/>
      <c r="B668" s="7"/>
      <c r="C668" s="7"/>
      <c r="D668" s="7"/>
      <c r="E668" s="5" t="s">
        <v>272</v>
      </c>
      <c r="F668" s="5"/>
      <c r="G668" s="7"/>
      <c r="H668" s="7"/>
      <c r="I668" s="7"/>
    </row>
    <row r="669" s="1" customFormat="1" ht="30.75" customHeight="1" spans="1:9">
      <c r="A669" s="5"/>
      <c r="B669" s="7"/>
      <c r="C669" s="7"/>
      <c r="D669" s="7"/>
      <c r="E669" s="5" t="s">
        <v>273</v>
      </c>
      <c r="F669" s="5"/>
      <c r="G669" s="7"/>
      <c r="H669" s="7"/>
      <c r="I669" s="7"/>
    </row>
    <row r="670" s="1" customFormat="1" ht="30.75" customHeight="1" spans="1:9">
      <c r="A670" s="5" t="s">
        <v>274</v>
      </c>
      <c r="B670" s="6" t="s">
        <v>577</v>
      </c>
      <c r="C670" s="6"/>
      <c r="D670" s="6"/>
      <c r="E670" s="6"/>
      <c r="F670" s="6"/>
      <c r="G670" s="6"/>
      <c r="H670" s="6"/>
      <c r="I670" s="6"/>
    </row>
    <row r="671" s="1" customFormat="1" ht="30.75" customHeight="1" spans="1:9">
      <c r="A671" s="5" t="s">
        <v>276</v>
      </c>
      <c r="B671" s="6"/>
      <c r="C671" s="6"/>
      <c r="D671" s="6"/>
      <c r="E671" s="6"/>
      <c r="F671" s="6"/>
      <c r="G671" s="6"/>
      <c r="H671" s="6"/>
      <c r="I671" s="6"/>
    </row>
    <row r="672" s="1" customFormat="1" ht="30.75" customHeight="1" spans="1:9">
      <c r="A672" s="5" t="s">
        <v>277</v>
      </c>
      <c r="B672" s="6"/>
      <c r="C672" s="6"/>
      <c r="D672" s="6"/>
      <c r="E672" s="6"/>
      <c r="F672" s="6"/>
      <c r="G672" s="6"/>
      <c r="H672" s="6"/>
      <c r="I672" s="6"/>
    </row>
    <row r="673" s="1" customFormat="1" ht="30.75" customHeight="1" spans="1:9">
      <c r="A673" s="5" t="s">
        <v>278</v>
      </c>
      <c r="B673" s="8" t="s">
        <v>578</v>
      </c>
      <c r="C673" s="8"/>
      <c r="D673" s="8"/>
      <c r="E673" s="8"/>
      <c r="F673" s="8"/>
      <c r="G673" s="8"/>
      <c r="H673" s="8"/>
      <c r="I673" s="8"/>
    </row>
    <row r="674" s="1" customFormat="1" ht="30.75" customHeight="1" spans="1:9">
      <c r="A674" s="5"/>
      <c r="B674" s="8"/>
      <c r="C674" s="8"/>
      <c r="D674" s="8"/>
      <c r="E674" s="8"/>
      <c r="F674" s="8"/>
      <c r="G674" s="8"/>
      <c r="H674" s="8"/>
      <c r="I674" s="8"/>
    </row>
    <row r="675" s="1" customFormat="1" ht="30.75" customHeight="1" spans="1:9">
      <c r="A675" s="5" t="s">
        <v>280</v>
      </c>
      <c r="B675" s="5" t="s">
        <v>250</v>
      </c>
      <c r="C675" s="5" t="s">
        <v>251</v>
      </c>
      <c r="D675" s="5" t="s">
        <v>281</v>
      </c>
      <c r="E675" s="5"/>
      <c r="F675" s="5" t="s">
        <v>282</v>
      </c>
      <c r="G675" s="5" t="s">
        <v>283</v>
      </c>
      <c r="H675" s="5" t="s">
        <v>284</v>
      </c>
      <c r="I675" s="5" t="s">
        <v>256</v>
      </c>
    </row>
    <row r="676" s="1" customFormat="1" ht="30.75" customHeight="1" spans="1:9">
      <c r="A676" s="5"/>
      <c r="B676" s="5" t="s">
        <v>285</v>
      </c>
      <c r="C676" s="5" t="s">
        <v>286</v>
      </c>
      <c r="D676" s="5" t="s">
        <v>579</v>
      </c>
      <c r="E676" s="5"/>
      <c r="F676" s="5" t="s">
        <v>307</v>
      </c>
      <c r="G676" s="5">
        <v>1</v>
      </c>
      <c r="H676" s="5" t="s">
        <v>289</v>
      </c>
      <c r="I676" s="5">
        <v>20</v>
      </c>
    </row>
    <row r="677" s="1" customFormat="1" ht="30.75" customHeight="1" spans="1:9">
      <c r="A677" s="5"/>
      <c r="B677" s="8" t="s">
        <v>285</v>
      </c>
      <c r="C677" s="8" t="s">
        <v>342</v>
      </c>
      <c r="D677" s="8" t="s">
        <v>580</v>
      </c>
      <c r="E677" s="8"/>
      <c r="F677" s="5" t="s">
        <v>307</v>
      </c>
      <c r="G677" s="5">
        <v>100</v>
      </c>
      <c r="H677" s="5" t="s">
        <v>297</v>
      </c>
      <c r="I677" s="5">
        <v>20</v>
      </c>
    </row>
    <row r="678" s="1" customFormat="1" ht="30.75" customHeight="1" spans="1:15">
      <c r="A678" s="5"/>
      <c r="B678" s="8" t="s">
        <v>285</v>
      </c>
      <c r="C678" s="8" t="s">
        <v>286</v>
      </c>
      <c r="D678" s="8" t="s">
        <v>581</v>
      </c>
      <c r="E678" s="8"/>
      <c r="F678" s="5" t="s">
        <v>307</v>
      </c>
      <c r="G678" s="5">
        <v>1</v>
      </c>
      <c r="H678" s="5" t="s">
        <v>289</v>
      </c>
      <c r="I678" s="5">
        <v>20</v>
      </c>
      <c r="O678" s="13"/>
    </row>
    <row r="679" s="1" customFormat="1" ht="30.75" customHeight="1" spans="1:9">
      <c r="A679" s="5"/>
      <c r="B679" s="8" t="s">
        <v>298</v>
      </c>
      <c r="C679" s="8" t="s">
        <v>469</v>
      </c>
      <c r="D679" s="8" t="s">
        <v>582</v>
      </c>
      <c r="E679" s="8"/>
      <c r="F679" s="5" t="s">
        <v>307</v>
      </c>
      <c r="G679" s="5">
        <v>416</v>
      </c>
      <c r="H679" s="5" t="s">
        <v>427</v>
      </c>
      <c r="I679" s="5">
        <v>20</v>
      </c>
    </row>
    <row r="680" s="1" customFormat="1" ht="30.75" customHeight="1" spans="1:9">
      <c r="A680" s="5"/>
      <c r="B680" s="8" t="s">
        <v>294</v>
      </c>
      <c r="C680" s="8" t="s">
        <v>295</v>
      </c>
      <c r="D680" s="8" t="s">
        <v>296</v>
      </c>
      <c r="E680" s="8"/>
      <c r="F680" s="5" t="s">
        <v>288</v>
      </c>
      <c r="G680" s="5">
        <v>90</v>
      </c>
      <c r="H680" s="5" t="s">
        <v>297</v>
      </c>
      <c r="I680" s="5">
        <v>10</v>
      </c>
    </row>
    <row r="681" s="1" customFormat="1" ht="30.75" customHeight="1" spans="1:9">
      <c r="A681" s="5"/>
      <c r="B681" s="8"/>
      <c r="C681" s="8"/>
      <c r="D681" s="8"/>
      <c r="E681" s="8"/>
      <c r="F681" s="5"/>
      <c r="G681" s="5"/>
      <c r="H681" s="5"/>
      <c r="I681" s="5"/>
    </row>
    <row r="682" s="1" customFormat="1" ht="33" customHeight="1" spans="1:9">
      <c r="A682" s="3" t="s">
        <v>260</v>
      </c>
      <c r="B682" s="3"/>
      <c r="C682" s="3"/>
      <c r="D682" s="3"/>
      <c r="E682" s="3"/>
      <c r="F682" s="3"/>
      <c r="G682" s="3"/>
      <c r="H682" s="3"/>
      <c r="I682" s="3"/>
    </row>
    <row r="683" s="1" customFormat="1" spans="1:9">
      <c r="A683" s="4" t="s">
        <v>2</v>
      </c>
      <c r="B683" s="4"/>
      <c r="C683" s="4"/>
      <c r="D683" s="4"/>
      <c r="E683" s="4"/>
      <c r="F683" s="4"/>
      <c r="G683" s="4"/>
      <c r="H683" s="4"/>
      <c r="I683" s="4"/>
    </row>
    <row r="684" s="1" customFormat="1" spans="1:9">
      <c r="A684" s="5" t="s">
        <v>261</v>
      </c>
      <c r="B684" s="6" t="s">
        <v>262</v>
      </c>
      <c r="C684" s="6"/>
      <c r="D684" s="6"/>
      <c r="E684" s="6"/>
      <c r="F684" s="5" t="s">
        <v>263</v>
      </c>
      <c r="G684" s="5" t="s">
        <v>574</v>
      </c>
      <c r="H684" s="5"/>
      <c r="I684" s="5"/>
    </row>
    <row r="685" s="1" customFormat="1" spans="1:9">
      <c r="A685" s="5"/>
      <c r="B685" s="6"/>
      <c r="C685" s="6"/>
      <c r="D685" s="6"/>
      <c r="E685" s="6"/>
      <c r="F685" s="5"/>
      <c r="G685" s="5"/>
      <c r="H685" s="5"/>
      <c r="I685" s="5"/>
    </row>
    <row r="686" s="1" customFormat="1" ht="21.75" customHeight="1" spans="1:9">
      <c r="A686" s="5" t="s">
        <v>265</v>
      </c>
      <c r="B686" s="6" t="s">
        <v>575</v>
      </c>
      <c r="C686" s="6"/>
      <c r="D686" s="6"/>
      <c r="E686" s="6"/>
      <c r="F686" s="6"/>
      <c r="G686" s="6"/>
      <c r="H686" s="6"/>
      <c r="I686" s="6"/>
    </row>
    <row r="687" s="1" customFormat="1" ht="19.5" customHeight="1" spans="1:9">
      <c r="A687" s="5" t="s">
        <v>267</v>
      </c>
      <c r="B687" s="5"/>
      <c r="C687" s="5"/>
      <c r="D687" s="5"/>
      <c r="E687" s="5" t="s">
        <v>268</v>
      </c>
      <c r="F687" s="5" t="s">
        <v>576</v>
      </c>
      <c r="G687" s="5" t="s">
        <v>269</v>
      </c>
      <c r="H687" s="5">
        <v>48611600</v>
      </c>
      <c r="I687" s="5"/>
    </row>
    <row r="688" s="1" customFormat="1" ht="30.75" customHeight="1" spans="1:9">
      <c r="A688" s="5" t="s">
        <v>270</v>
      </c>
      <c r="B688" s="7">
        <v>10</v>
      </c>
      <c r="C688" s="7"/>
      <c r="D688" s="7"/>
      <c r="E688" s="5" t="s">
        <v>271</v>
      </c>
      <c r="F688" s="5"/>
      <c r="G688" s="7">
        <f>B688</f>
        <v>10</v>
      </c>
      <c r="H688" s="7"/>
      <c r="I688" s="7"/>
    </row>
    <row r="689" s="1" customFormat="1" ht="30.75" customHeight="1" spans="1:9">
      <c r="A689" s="5"/>
      <c r="B689" s="7"/>
      <c r="C689" s="7"/>
      <c r="D689" s="7"/>
      <c r="E689" s="5" t="s">
        <v>272</v>
      </c>
      <c r="F689" s="5"/>
      <c r="G689" s="7"/>
      <c r="H689" s="7"/>
      <c r="I689" s="7"/>
    </row>
    <row r="690" s="1" customFormat="1" ht="30.75" customHeight="1" spans="1:9">
      <c r="A690" s="5"/>
      <c r="B690" s="7"/>
      <c r="C690" s="7"/>
      <c r="D690" s="7"/>
      <c r="E690" s="5" t="s">
        <v>273</v>
      </c>
      <c r="F690" s="5"/>
      <c r="G690" s="7"/>
      <c r="H690" s="7"/>
      <c r="I690" s="7"/>
    </row>
    <row r="691" s="1" customFormat="1" ht="30.75" customHeight="1" spans="1:9">
      <c r="A691" s="5" t="s">
        <v>274</v>
      </c>
      <c r="B691" s="6" t="s">
        <v>577</v>
      </c>
      <c r="C691" s="6"/>
      <c r="D691" s="6"/>
      <c r="E691" s="6"/>
      <c r="F691" s="6"/>
      <c r="G691" s="6"/>
      <c r="H691" s="6"/>
      <c r="I691" s="6"/>
    </row>
    <row r="692" s="1" customFormat="1" ht="30.75" customHeight="1" spans="1:9">
      <c r="A692" s="5" t="s">
        <v>276</v>
      </c>
      <c r="B692" s="6"/>
      <c r="C692" s="6"/>
      <c r="D692" s="6"/>
      <c r="E692" s="6"/>
      <c r="F692" s="6"/>
      <c r="G692" s="6"/>
      <c r="H692" s="6"/>
      <c r="I692" s="6"/>
    </row>
    <row r="693" s="1" customFormat="1" ht="30.75" customHeight="1" spans="1:9">
      <c r="A693" s="5" t="s">
        <v>277</v>
      </c>
      <c r="B693" s="6"/>
      <c r="C693" s="6"/>
      <c r="D693" s="6"/>
      <c r="E693" s="6"/>
      <c r="F693" s="6"/>
      <c r="G693" s="6"/>
      <c r="H693" s="6"/>
      <c r="I693" s="6"/>
    </row>
    <row r="694" s="1" customFormat="1" ht="30.75" customHeight="1" spans="1:9">
      <c r="A694" s="5" t="s">
        <v>278</v>
      </c>
      <c r="B694" s="8" t="s">
        <v>578</v>
      </c>
      <c r="C694" s="8"/>
      <c r="D694" s="8"/>
      <c r="E694" s="8"/>
      <c r="F694" s="8"/>
      <c r="G694" s="8"/>
      <c r="H694" s="8"/>
      <c r="I694" s="8"/>
    </row>
    <row r="695" s="1" customFormat="1" ht="30.75" customHeight="1" spans="1:9">
      <c r="A695" s="5"/>
      <c r="B695" s="8"/>
      <c r="C695" s="8"/>
      <c r="D695" s="8"/>
      <c r="E695" s="8"/>
      <c r="F695" s="8"/>
      <c r="G695" s="8"/>
      <c r="H695" s="8"/>
      <c r="I695" s="8"/>
    </row>
    <row r="696" s="1" customFormat="1" ht="30.75" customHeight="1" spans="1:9">
      <c r="A696" s="5" t="s">
        <v>280</v>
      </c>
      <c r="B696" s="5" t="s">
        <v>250</v>
      </c>
      <c r="C696" s="5" t="s">
        <v>251</v>
      </c>
      <c r="D696" s="5" t="s">
        <v>281</v>
      </c>
      <c r="E696" s="5"/>
      <c r="F696" s="5" t="s">
        <v>282</v>
      </c>
      <c r="G696" s="5" t="s">
        <v>283</v>
      </c>
      <c r="H696" s="5" t="s">
        <v>284</v>
      </c>
      <c r="I696" s="5" t="s">
        <v>256</v>
      </c>
    </row>
    <row r="697" s="1" customFormat="1" ht="30.75" customHeight="1" spans="1:9">
      <c r="A697" s="5"/>
      <c r="B697" s="5" t="s">
        <v>285</v>
      </c>
      <c r="C697" s="5" t="s">
        <v>286</v>
      </c>
      <c r="D697" s="5" t="s">
        <v>579</v>
      </c>
      <c r="E697" s="5"/>
      <c r="F697" s="5" t="s">
        <v>307</v>
      </c>
      <c r="G697" s="5">
        <v>1</v>
      </c>
      <c r="H697" s="5" t="s">
        <v>289</v>
      </c>
      <c r="I697" s="5">
        <v>20</v>
      </c>
    </row>
    <row r="698" s="1" customFormat="1" ht="30.75" customHeight="1" spans="1:9">
      <c r="A698" s="5"/>
      <c r="B698" s="8" t="s">
        <v>285</v>
      </c>
      <c r="C698" s="8" t="s">
        <v>342</v>
      </c>
      <c r="D698" s="8" t="s">
        <v>580</v>
      </c>
      <c r="E698" s="8"/>
      <c r="F698" s="5" t="s">
        <v>307</v>
      </c>
      <c r="G698" s="5">
        <v>100</v>
      </c>
      <c r="H698" s="5" t="s">
        <v>297</v>
      </c>
      <c r="I698" s="5">
        <v>20</v>
      </c>
    </row>
    <row r="699" s="1" customFormat="1" ht="30.75" customHeight="1" spans="1:15">
      <c r="A699" s="5"/>
      <c r="B699" s="8" t="s">
        <v>285</v>
      </c>
      <c r="C699" s="8" t="s">
        <v>286</v>
      </c>
      <c r="D699" s="8" t="s">
        <v>581</v>
      </c>
      <c r="E699" s="8"/>
      <c r="F699" s="5" t="s">
        <v>307</v>
      </c>
      <c r="G699" s="5">
        <v>1</v>
      </c>
      <c r="H699" s="5" t="s">
        <v>289</v>
      </c>
      <c r="I699" s="5">
        <v>20</v>
      </c>
      <c r="O699" s="13"/>
    </row>
    <row r="700" s="1" customFormat="1" ht="30.75" customHeight="1" spans="1:9">
      <c r="A700" s="5"/>
      <c r="B700" s="8" t="s">
        <v>298</v>
      </c>
      <c r="C700" s="8" t="s">
        <v>469</v>
      </c>
      <c r="D700" s="8" t="s">
        <v>582</v>
      </c>
      <c r="E700" s="8"/>
      <c r="F700" s="5" t="s">
        <v>307</v>
      </c>
      <c r="G700" s="5">
        <v>416</v>
      </c>
      <c r="H700" s="5" t="s">
        <v>427</v>
      </c>
      <c r="I700" s="5">
        <v>20</v>
      </c>
    </row>
    <row r="701" s="1" customFormat="1" ht="30.75" customHeight="1" spans="1:9">
      <c r="A701" s="5"/>
      <c r="B701" s="8" t="s">
        <v>294</v>
      </c>
      <c r="C701" s="8" t="s">
        <v>295</v>
      </c>
      <c r="D701" s="8" t="s">
        <v>296</v>
      </c>
      <c r="E701" s="8"/>
      <c r="F701" s="5" t="s">
        <v>288</v>
      </c>
      <c r="G701" s="5">
        <v>90</v>
      </c>
      <c r="H701" s="5" t="s">
        <v>297</v>
      </c>
      <c r="I701" s="5">
        <v>10</v>
      </c>
    </row>
    <row r="702" s="1" customFormat="1" ht="30.75" customHeight="1" spans="1:9">
      <c r="A702" s="5"/>
      <c r="B702" s="8"/>
      <c r="C702" s="8"/>
      <c r="D702" s="8"/>
      <c r="E702" s="8"/>
      <c r="F702" s="5"/>
      <c r="G702" s="5"/>
      <c r="H702" s="5"/>
      <c r="I702" s="5"/>
    </row>
    <row r="703" s="1" customFormat="1" ht="33" customHeight="1" spans="1:9">
      <c r="A703" s="3" t="s">
        <v>260</v>
      </c>
      <c r="B703" s="3"/>
      <c r="C703" s="3"/>
      <c r="D703" s="3"/>
      <c r="E703" s="3"/>
      <c r="F703" s="3"/>
      <c r="G703" s="3"/>
      <c r="H703" s="3"/>
      <c r="I703" s="3"/>
    </row>
    <row r="704" s="1" customFormat="1" spans="1:9">
      <c r="A704" s="4" t="s">
        <v>2</v>
      </c>
      <c r="B704" s="4"/>
      <c r="C704" s="4"/>
      <c r="D704" s="4"/>
      <c r="E704" s="4"/>
      <c r="F704" s="4"/>
      <c r="G704" s="4"/>
      <c r="H704" s="4"/>
      <c r="I704" s="4"/>
    </row>
    <row r="705" s="1" customFormat="1" spans="1:9">
      <c r="A705" s="5" t="s">
        <v>261</v>
      </c>
      <c r="B705" s="6" t="s">
        <v>262</v>
      </c>
      <c r="C705" s="6"/>
      <c r="D705" s="6"/>
      <c r="E705" s="6"/>
      <c r="F705" s="5" t="s">
        <v>263</v>
      </c>
      <c r="G705" s="5" t="s">
        <v>583</v>
      </c>
      <c r="H705" s="5"/>
      <c r="I705" s="5"/>
    </row>
    <row r="706" s="1" customFormat="1" spans="1:9">
      <c r="A706" s="5"/>
      <c r="B706" s="6"/>
      <c r="C706" s="6"/>
      <c r="D706" s="6"/>
      <c r="E706" s="6"/>
      <c r="F706" s="5"/>
      <c r="G706" s="5"/>
      <c r="H706" s="5"/>
      <c r="I706" s="5"/>
    </row>
    <row r="707" s="1" customFormat="1" ht="21.75" customHeight="1" spans="1:9">
      <c r="A707" s="5" t="s">
        <v>265</v>
      </c>
      <c r="B707" s="6" t="s">
        <v>584</v>
      </c>
      <c r="C707" s="6"/>
      <c r="D707" s="6"/>
      <c r="E707" s="6"/>
      <c r="F707" s="6"/>
      <c r="G707" s="6"/>
      <c r="H707" s="6"/>
      <c r="I707" s="6"/>
    </row>
    <row r="708" s="1" customFormat="1" ht="19.5" customHeight="1" spans="1:9">
      <c r="A708" s="5" t="s">
        <v>267</v>
      </c>
      <c r="B708" s="5"/>
      <c r="C708" s="5"/>
      <c r="D708" s="5"/>
      <c r="E708" s="5" t="s">
        <v>268</v>
      </c>
      <c r="F708" s="5" t="s">
        <v>576</v>
      </c>
      <c r="G708" s="5" t="s">
        <v>269</v>
      </c>
      <c r="H708" s="5">
        <v>48611600</v>
      </c>
      <c r="I708" s="5"/>
    </row>
    <row r="709" s="1" customFormat="1" ht="30.75" customHeight="1" spans="1:9">
      <c r="A709" s="5" t="s">
        <v>270</v>
      </c>
      <c r="B709" s="7">
        <v>0.6</v>
      </c>
      <c r="C709" s="7"/>
      <c r="D709" s="7"/>
      <c r="E709" s="5" t="s">
        <v>271</v>
      </c>
      <c r="F709" s="5"/>
      <c r="G709" s="7">
        <f>B709</f>
        <v>0.6</v>
      </c>
      <c r="H709" s="7"/>
      <c r="I709" s="7"/>
    </row>
    <row r="710" s="1" customFormat="1" ht="30.75" customHeight="1" spans="1:9">
      <c r="A710" s="5"/>
      <c r="B710" s="7"/>
      <c r="C710" s="7"/>
      <c r="D710" s="7"/>
      <c r="E710" s="5" t="s">
        <v>272</v>
      </c>
      <c r="F710" s="5"/>
      <c r="G710" s="7"/>
      <c r="H710" s="7"/>
      <c r="I710" s="7"/>
    </row>
    <row r="711" s="1" customFormat="1" ht="30.75" customHeight="1" spans="1:9">
      <c r="A711" s="5"/>
      <c r="B711" s="7"/>
      <c r="C711" s="7"/>
      <c r="D711" s="7"/>
      <c r="E711" s="5" t="s">
        <v>273</v>
      </c>
      <c r="F711" s="5"/>
      <c r="G711" s="7"/>
      <c r="H711" s="7"/>
      <c r="I711" s="7"/>
    </row>
    <row r="712" s="1" customFormat="1" ht="30.75" customHeight="1" spans="1:9">
      <c r="A712" s="5" t="s">
        <v>274</v>
      </c>
      <c r="B712" s="6" t="s">
        <v>577</v>
      </c>
      <c r="C712" s="6"/>
      <c r="D712" s="6"/>
      <c r="E712" s="6"/>
      <c r="F712" s="6"/>
      <c r="G712" s="6"/>
      <c r="H712" s="6"/>
      <c r="I712" s="6"/>
    </row>
    <row r="713" s="1" customFormat="1" ht="30.75" customHeight="1" spans="1:9">
      <c r="A713" s="5" t="s">
        <v>276</v>
      </c>
      <c r="B713" s="6"/>
      <c r="C713" s="6"/>
      <c r="D713" s="6"/>
      <c r="E713" s="6"/>
      <c r="F713" s="6"/>
      <c r="G713" s="6"/>
      <c r="H713" s="6"/>
      <c r="I713" s="6"/>
    </row>
    <row r="714" s="1" customFormat="1" ht="30.75" customHeight="1" spans="1:9">
      <c r="A714" s="5" t="s">
        <v>277</v>
      </c>
      <c r="B714" s="6"/>
      <c r="C714" s="6"/>
      <c r="D714" s="6"/>
      <c r="E714" s="6"/>
      <c r="F714" s="6"/>
      <c r="G714" s="6"/>
      <c r="H714" s="6"/>
      <c r="I714" s="6"/>
    </row>
    <row r="715" s="1" customFormat="1" ht="30.75" customHeight="1" spans="1:9">
      <c r="A715" s="5" t="s">
        <v>278</v>
      </c>
      <c r="B715" s="8" t="s">
        <v>578</v>
      </c>
      <c r="C715" s="8"/>
      <c r="D715" s="8"/>
      <c r="E715" s="8"/>
      <c r="F715" s="8"/>
      <c r="G715" s="8"/>
      <c r="H715" s="8"/>
      <c r="I715" s="8"/>
    </row>
    <row r="716" s="1" customFormat="1" ht="30.75" customHeight="1" spans="1:9">
      <c r="A716" s="5"/>
      <c r="B716" s="8"/>
      <c r="C716" s="8"/>
      <c r="D716" s="8"/>
      <c r="E716" s="8"/>
      <c r="F716" s="8"/>
      <c r="G716" s="8"/>
      <c r="H716" s="8"/>
      <c r="I716" s="8"/>
    </row>
    <row r="717" s="1" customFormat="1" ht="30.75" customHeight="1" spans="1:9">
      <c r="A717" s="5" t="s">
        <v>280</v>
      </c>
      <c r="B717" s="5" t="s">
        <v>250</v>
      </c>
      <c r="C717" s="5" t="s">
        <v>251</v>
      </c>
      <c r="D717" s="5" t="s">
        <v>281</v>
      </c>
      <c r="E717" s="5"/>
      <c r="F717" s="5" t="s">
        <v>282</v>
      </c>
      <c r="G717" s="5" t="s">
        <v>283</v>
      </c>
      <c r="H717" s="5" t="s">
        <v>284</v>
      </c>
      <c r="I717" s="5" t="s">
        <v>256</v>
      </c>
    </row>
    <row r="718" s="1" customFormat="1" ht="30.75" customHeight="1" spans="1:9">
      <c r="A718" s="5"/>
      <c r="B718" s="5" t="s">
        <v>285</v>
      </c>
      <c r="C718" s="5" t="s">
        <v>286</v>
      </c>
      <c r="D718" s="5" t="s">
        <v>581</v>
      </c>
      <c r="E718" s="5"/>
      <c r="F718" s="5" t="s">
        <v>307</v>
      </c>
      <c r="G718" s="5">
        <v>4</v>
      </c>
      <c r="H718" s="5" t="s">
        <v>289</v>
      </c>
      <c r="I718" s="5">
        <v>20</v>
      </c>
    </row>
    <row r="719" s="1" customFormat="1" ht="30.75" customHeight="1" spans="1:9">
      <c r="A719" s="5"/>
      <c r="B719" s="8" t="s">
        <v>285</v>
      </c>
      <c r="C719" s="8" t="s">
        <v>286</v>
      </c>
      <c r="D719" s="8" t="s">
        <v>579</v>
      </c>
      <c r="E719" s="8"/>
      <c r="F719" s="5" t="s">
        <v>307</v>
      </c>
      <c r="G719" s="5">
        <v>1</v>
      </c>
      <c r="H719" s="5" t="s">
        <v>289</v>
      </c>
      <c r="I719" s="5">
        <v>20</v>
      </c>
    </row>
    <row r="720" s="1" customFormat="1" ht="30.75" customHeight="1" spans="1:15">
      <c r="A720" s="5"/>
      <c r="B720" s="8" t="s">
        <v>285</v>
      </c>
      <c r="C720" s="8" t="s">
        <v>342</v>
      </c>
      <c r="D720" s="8" t="s">
        <v>580</v>
      </c>
      <c r="E720" s="8"/>
      <c r="F720" s="5" t="s">
        <v>307</v>
      </c>
      <c r="G720" s="5">
        <v>100</v>
      </c>
      <c r="H720" s="5" t="s">
        <v>297</v>
      </c>
      <c r="I720" s="5">
        <v>20</v>
      </c>
      <c r="O720" s="13"/>
    </row>
    <row r="721" s="1" customFormat="1" ht="30.75" customHeight="1" spans="1:9">
      <c r="A721" s="5"/>
      <c r="B721" s="8" t="s">
        <v>298</v>
      </c>
      <c r="C721" s="8" t="s">
        <v>555</v>
      </c>
      <c r="D721" s="8" t="s">
        <v>585</v>
      </c>
      <c r="E721" s="8"/>
      <c r="F721" s="5" t="s">
        <v>307</v>
      </c>
      <c r="G721" s="5">
        <v>100</v>
      </c>
      <c r="H721" s="5" t="s">
        <v>297</v>
      </c>
      <c r="I721" s="5">
        <v>20</v>
      </c>
    </row>
    <row r="722" s="1" customFormat="1" ht="30.75" customHeight="1" spans="1:9">
      <c r="A722" s="5"/>
      <c r="B722" s="8" t="s">
        <v>294</v>
      </c>
      <c r="C722" s="8" t="s">
        <v>295</v>
      </c>
      <c r="D722" s="8" t="s">
        <v>296</v>
      </c>
      <c r="E722" s="8"/>
      <c r="F722" s="5" t="s">
        <v>288</v>
      </c>
      <c r="G722" s="5">
        <v>90</v>
      </c>
      <c r="H722" s="5" t="s">
        <v>297</v>
      </c>
      <c r="I722" s="5">
        <v>10</v>
      </c>
    </row>
    <row r="723" s="1" customFormat="1" ht="30.75" customHeight="1" spans="1:9">
      <c r="A723" s="5"/>
      <c r="B723" s="8"/>
      <c r="C723" s="8"/>
      <c r="D723" s="8"/>
      <c r="E723" s="8"/>
      <c r="F723" s="5"/>
      <c r="G723" s="5"/>
      <c r="H723" s="5"/>
      <c r="I723" s="5"/>
    </row>
    <row r="724" s="1" customFormat="1" ht="33" customHeight="1" spans="1:9">
      <c r="A724" s="3" t="s">
        <v>260</v>
      </c>
      <c r="B724" s="3"/>
      <c r="C724" s="3"/>
      <c r="D724" s="3"/>
      <c r="E724" s="3"/>
      <c r="F724" s="3"/>
      <c r="G724" s="3"/>
      <c r="H724" s="3"/>
      <c r="I724" s="3"/>
    </row>
    <row r="725" s="1" customFormat="1" spans="1:9">
      <c r="A725" s="4" t="s">
        <v>2</v>
      </c>
      <c r="B725" s="4"/>
      <c r="C725" s="4"/>
      <c r="D725" s="4"/>
      <c r="E725" s="4"/>
      <c r="F725" s="4"/>
      <c r="G725" s="4"/>
      <c r="H725" s="4"/>
      <c r="I725" s="4"/>
    </row>
    <row r="726" s="1" customFormat="1" spans="1:9">
      <c r="A726" s="5" t="s">
        <v>261</v>
      </c>
      <c r="B726" s="6" t="s">
        <v>262</v>
      </c>
      <c r="C726" s="6"/>
      <c r="D726" s="6"/>
      <c r="E726" s="6"/>
      <c r="F726" s="5" t="s">
        <v>263</v>
      </c>
      <c r="G726" s="5" t="s">
        <v>586</v>
      </c>
      <c r="H726" s="5"/>
      <c r="I726" s="5"/>
    </row>
    <row r="727" s="1" customFormat="1" spans="1:9">
      <c r="A727" s="5"/>
      <c r="B727" s="6"/>
      <c r="C727" s="6"/>
      <c r="D727" s="6"/>
      <c r="E727" s="6"/>
      <c r="F727" s="5"/>
      <c r="G727" s="5"/>
      <c r="H727" s="5"/>
      <c r="I727" s="5"/>
    </row>
    <row r="728" s="1" customFormat="1" ht="21.75" customHeight="1" spans="1:9">
      <c r="A728" s="5" t="s">
        <v>265</v>
      </c>
      <c r="B728" s="6" t="s">
        <v>587</v>
      </c>
      <c r="C728" s="6"/>
      <c r="D728" s="6"/>
      <c r="E728" s="6"/>
      <c r="F728" s="6"/>
      <c r="G728" s="6"/>
      <c r="H728" s="6"/>
      <c r="I728" s="6"/>
    </row>
    <row r="729" s="1" customFormat="1" ht="19.5" customHeight="1" spans="1:9">
      <c r="A729" s="5" t="s">
        <v>267</v>
      </c>
      <c r="B729" s="5"/>
      <c r="C729" s="5"/>
      <c r="D729" s="5"/>
      <c r="E729" s="5" t="s">
        <v>268</v>
      </c>
      <c r="F729" s="5"/>
      <c r="G729" s="5" t="s">
        <v>269</v>
      </c>
      <c r="H729" s="5"/>
      <c r="I729" s="5"/>
    </row>
    <row r="730" s="1" customFormat="1" ht="30.75" customHeight="1" spans="1:9">
      <c r="A730" s="5" t="s">
        <v>270</v>
      </c>
      <c r="B730" s="7">
        <v>0.18</v>
      </c>
      <c r="C730" s="7"/>
      <c r="D730" s="7"/>
      <c r="E730" s="5" t="s">
        <v>271</v>
      </c>
      <c r="F730" s="5"/>
      <c r="G730" s="7">
        <f>B730</f>
        <v>0.18</v>
      </c>
      <c r="H730" s="7"/>
      <c r="I730" s="7"/>
    </row>
    <row r="731" s="1" customFormat="1" ht="30.75" customHeight="1" spans="1:9">
      <c r="A731" s="5"/>
      <c r="B731" s="7"/>
      <c r="C731" s="7"/>
      <c r="D731" s="7"/>
      <c r="E731" s="5" t="s">
        <v>272</v>
      </c>
      <c r="F731" s="5"/>
      <c r="G731" s="7"/>
      <c r="H731" s="7"/>
      <c r="I731" s="7"/>
    </row>
    <row r="732" s="1" customFormat="1" ht="30.75" customHeight="1" spans="1:9">
      <c r="A732" s="5"/>
      <c r="B732" s="7"/>
      <c r="C732" s="7"/>
      <c r="D732" s="7"/>
      <c r="E732" s="5" t="s">
        <v>273</v>
      </c>
      <c r="F732" s="5"/>
      <c r="G732" s="7"/>
      <c r="H732" s="7"/>
      <c r="I732" s="7"/>
    </row>
    <row r="733" s="1" customFormat="1" ht="30.75" customHeight="1" spans="1:9">
      <c r="A733" s="5" t="s">
        <v>274</v>
      </c>
      <c r="B733" s="6" t="s">
        <v>587</v>
      </c>
      <c r="C733" s="6"/>
      <c r="D733" s="6"/>
      <c r="E733" s="6"/>
      <c r="F733" s="6"/>
      <c r="G733" s="6"/>
      <c r="H733" s="6"/>
      <c r="I733" s="6"/>
    </row>
    <row r="734" s="1" customFormat="1" ht="30.75" customHeight="1" spans="1:9">
      <c r="A734" s="5" t="s">
        <v>276</v>
      </c>
      <c r="B734" s="6"/>
      <c r="C734" s="6"/>
      <c r="D734" s="6"/>
      <c r="E734" s="6"/>
      <c r="F734" s="6"/>
      <c r="G734" s="6"/>
      <c r="H734" s="6"/>
      <c r="I734" s="6"/>
    </row>
    <row r="735" s="1" customFormat="1" ht="30.75" customHeight="1" spans="1:9">
      <c r="A735" s="5" t="s">
        <v>277</v>
      </c>
      <c r="B735" s="6"/>
      <c r="C735" s="6"/>
      <c r="D735" s="6"/>
      <c r="E735" s="6"/>
      <c r="F735" s="6"/>
      <c r="G735" s="6"/>
      <c r="H735" s="6"/>
      <c r="I735" s="6"/>
    </row>
    <row r="736" s="1" customFormat="1" ht="30.75" customHeight="1" spans="1:9">
      <c r="A736" s="5" t="s">
        <v>278</v>
      </c>
      <c r="B736" s="8" t="s">
        <v>578</v>
      </c>
      <c r="C736" s="8"/>
      <c r="D736" s="8"/>
      <c r="E736" s="8"/>
      <c r="F736" s="8"/>
      <c r="G736" s="8"/>
      <c r="H736" s="8"/>
      <c r="I736" s="8"/>
    </row>
    <row r="737" s="1" customFormat="1" ht="30.75" customHeight="1" spans="1:9">
      <c r="A737" s="5"/>
      <c r="B737" s="8"/>
      <c r="C737" s="8"/>
      <c r="D737" s="8"/>
      <c r="E737" s="8"/>
      <c r="F737" s="8"/>
      <c r="G737" s="8"/>
      <c r="H737" s="8"/>
      <c r="I737" s="8"/>
    </row>
    <row r="738" s="1" customFormat="1" ht="30.75" customHeight="1" spans="1:9">
      <c r="A738" s="5" t="s">
        <v>280</v>
      </c>
      <c r="B738" s="5" t="s">
        <v>250</v>
      </c>
      <c r="C738" s="5" t="s">
        <v>251</v>
      </c>
      <c r="D738" s="5" t="s">
        <v>281</v>
      </c>
      <c r="E738" s="5"/>
      <c r="F738" s="5" t="s">
        <v>282</v>
      </c>
      <c r="G738" s="5" t="s">
        <v>283</v>
      </c>
      <c r="H738" s="5" t="s">
        <v>284</v>
      </c>
      <c r="I738" s="5" t="s">
        <v>256</v>
      </c>
    </row>
    <row r="739" s="1" customFormat="1" ht="30.75" customHeight="1" spans="1:9">
      <c r="A739" s="5"/>
      <c r="B739" s="5" t="s">
        <v>285</v>
      </c>
      <c r="C739" s="5" t="s">
        <v>319</v>
      </c>
      <c r="D739" s="5" t="s">
        <v>588</v>
      </c>
      <c r="E739" s="5"/>
      <c r="F739" s="5" t="s">
        <v>307</v>
      </c>
      <c r="G739" s="5">
        <v>100</v>
      </c>
      <c r="H739" s="5" t="s">
        <v>297</v>
      </c>
      <c r="I739" s="5">
        <v>20</v>
      </c>
    </row>
    <row r="740" s="1" customFormat="1" ht="30.75" customHeight="1" spans="1:9">
      <c r="A740" s="5"/>
      <c r="B740" s="8" t="s">
        <v>285</v>
      </c>
      <c r="C740" s="8" t="s">
        <v>485</v>
      </c>
      <c r="D740" s="8" t="s">
        <v>589</v>
      </c>
      <c r="E740" s="8"/>
      <c r="F740" s="5" t="s">
        <v>288</v>
      </c>
      <c r="G740" s="5">
        <v>80</v>
      </c>
      <c r="H740" s="5" t="s">
        <v>297</v>
      </c>
      <c r="I740" s="5">
        <v>20</v>
      </c>
    </row>
    <row r="741" s="1" customFormat="1" ht="30.75" customHeight="1" spans="1:15">
      <c r="A741" s="5"/>
      <c r="B741" s="8" t="s">
        <v>285</v>
      </c>
      <c r="C741" s="8" t="s">
        <v>342</v>
      </c>
      <c r="D741" s="8" t="s">
        <v>553</v>
      </c>
      <c r="E741" s="8"/>
      <c r="F741" s="5" t="s">
        <v>307</v>
      </c>
      <c r="G741" s="5">
        <v>100</v>
      </c>
      <c r="H741" s="5" t="s">
        <v>297</v>
      </c>
      <c r="I741" s="5">
        <v>20</v>
      </c>
      <c r="O741" s="13"/>
    </row>
    <row r="742" s="1" customFormat="1" ht="30.75" customHeight="1" spans="1:9">
      <c r="A742" s="5"/>
      <c r="B742" s="8" t="s">
        <v>298</v>
      </c>
      <c r="C742" s="8" t="s">
        <v>555</v>
      </c>
      <c r="D742" s="8" t="s">
        <v>588</v>
      </c>
      <c r="E742" s="8"/>
      <c r="F742" s="5" t="s">
        <v>288</v>
      </c>
      <c r="G742" s="5">
        <v>1</v>
      </c>
      <c r="H742" s="5" t="s">
        <v>308</v>
      </c>
      <c r="I742" s="5">
        <v>20</v>
      </c>
    </row>
    <row r="743" s="1" customFormat="1" ht="30.75" customHeight="1" spans="1:9">
      <c r="A743" s="5"/>
      <c r="B743" s="8" t="s">
        <v>294</v>
      </c>
      <c r="C743" s="8" t="s">
        <v>295</v>
      </c>
      <c r="D743" s="8" t="s">
        <v>296</v>
      </c>
      <c r="E743" s="8"/>
      <c r="F743" s="5" t="s">
        <v>288</v>
      </c>
      <c r="G743" s="5">
        <v>90</v>
      </c>
      <c r="H743" s="5" t="s">
        <v>297</v>
      </c>
      <c r="I743" s="5">
        <v>10</v>
      </c>
    </row>
    <row r="744" s="1" customFormat="1" ht="30.75" customHeight="1" spans="1:9">
      <c r="A744" s="5"/>
      <c r="B744" s="8"/>
      <c r="C744" s="8"/>
      <c r="D744" s="8"/>
      <c r="E744" s="8"/>
      <c r="F744" s="5"/>
      <c r="G744" s="5"/>
      <c r="H744" s="5"/>
      <c r="I744" s="5"/>
    </row>
    <row r="745" spans="10:25">
      <c r="J745"/>
      <c r="K745"/>
      <c r="L745"/>
      <c r="M745"/>
      <c r="N745"/>
      <c r="O745"/>
      <c r="P745"/>
      <c r="Q745"/>
      <c r="R745"/>
      <c r="S745"/>
      <c r="T745"/>
      <c r="U745"/>
      <c r="V745"/>
      <c r="W745"/>
      <c r="X745"/>
      <c r="Y745"/>
    </row>
    <row r="746" spans="10:25">
      <c r="J746"/>
      <c r="K746"/>
      <c r="L746"/>
      <c r="M746"/>
      <c r="N746"/>
      <c r="O746"/>
      <c r="P746"/>
      <c r="Q746"/>
      <c r="R746"/>
      <c r="S746"/>
      <c r="T746"/>
      <c r="U746"/>
      <c r="V746"/>
      <c r="W746"/>
      <c r="X746"/>
      <c r="Y746"/>
    </row>
    <row r="747" spans="10:25">
      <c r="J747"/>
      <c r="K747"/>
      <c r="L747"/>
      <c r="M747"/>
      <c r="N747"/>
      <c r="O747"/>
      <c r="P747"/>
      <c r="Q747"/>
      <c r="R747"/>
      <c r="S747"/>
      <c r="T747"/>
      <c r="U747"/>
      <c r="V747"/>
      <c r="W747"/>
      <c r="X747"/>
      <c r="Y747"/>
    </row>
    <row r="748" spans="10:25">
      <c r="J748"/>
      <c r="K748"/>
      <c r="L748"/>
      <c r="M748"/>
      <c r="N748"/>
      <c r="O748"/>
      <c r="P748"/>
      <c r="Q748"/>
      <c r="R748"/>
      <c r="S748"/>
      <c r="T748"/>
      <c r="U748"/>
      <c r="V748"/>
      <c r="W748"/>
      <c r="X748"/>
      <c r="Y748"/>
    </row>
    <row r="749" spans="10:25">
      <c r="J749"/>
      <c r="K749"/>
      <c r="L749"/>
      <c r="M749"/>
      <c r="N749"/>
      <c r="O749"/>
      <c r="P749"/>
      <c r="Q749"/>
      <c r="R749"/>
      <c r="S749"/>
      <c r="T749"/>
      <c r="U749"/>
      <c r="V749"/>
      <c r="W749"/>
      <c r="X749"/>
      <c r="Y749"/>
    </row>
    <row r="750" spans="10:25">
      <c r="J750"/>
      <c r="K750"/>
      <c r="L750"/>
      <c r="M750"/>
      <c r="N750"/>
      <c r="O750"/>
      <c r="P750"/>
      <c r="Q750"/>
      <c r="R750"/>
      <c r="S750"/>
      <c r="T750"/>
      <c r="U750"/>
      <c r="V750"/>
      <c r="W750"/>
      <c r="X750"/>
      <c r="Y750"/>
    </row>
    <row r="751" spans="10:25">
      <c r="J751"/>
      <c r="K751"/>
      <c r="L751"/>
      <c r="M751"/>
      <c r="N751"/>
      <c r="O751"/>
      <c r="P751"/>
      <c r="Q751"/>
      <c r="R751"/>
      <c r="S751"/>
      <c r="T751"/>
      <c r="U751"/>
      <c r="V751"/>
      <c r="W751"/>
      <c r="X751"/>
      <c r="Y751"/>
    </row>
  </sheetData>
  <mergeCells count="1067">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A22:I22"/>
    <mergeCell ref="A23:I23"/>
    <mergeCell ref="B26:I26"/>
    <mergeCell ref="B27:D27"/>
    <mergeCell ref="H27:I27"/>
    <mergeCell ref="E28:F28"/>
    <mergeCell ref="G28:I28"/>
    <mergeCell ref="E29:F29"/>
    <mergeCell ref="G29:I29"/>
    <mergeCell ref="E30:F30"/>
    <mergeCell ref="G30:I30"/>
    <mergeCell ref="B31:I31"/>
    <mergeCell ref="B32:I32"/>
    <mergeCell ref="B33:I33"/>
    <mergeCell ref="D36:E36"/>
    <mergeCell ref="D37:E37"/>
    <mergeCell ref="D38:E38"/>
    <mergeCell ref="D39:E39"/>
    <mergeCell ref="D40:E40"/>
    <mergeCell ref="D41:E41"/>
    <mergeCell ref="A42:I42"/>
    <mergeCell ref="A43:I43"/>
    <mergeCell ref="B46:I46"/>
    <mergeCell ref="B47:D47"/>
    <mergeCell ref="H47:I47"/>
    <mergeCell ref="E48:F48"/>
    <mergeCell ref="G48:I48"/>
    <mergeCell ref="E49:F49"/>
    <mergeCell ref="G49:I49"/>
    <mergeCell ref="E50:F50"/>
    <mergeCell ref="G50:I50"/>
    <mergeCell ref="B51:I51"/>
    <mergeCell ref="B52:I52"/>
    <mergeCell ref="B53:I53"/>
    <mergeCell ref="D56:E56"/>
    <mergeCell ref="D57:E57"/>
    <mergeCell ref="D58:E58"/>
    <mergeCell ref="D59:E59"/>
    <mergeCell ref="D60:E60"/>
    <mergeCell ref="D61:E61"/>
    <mergeCell ref="A62:I62"/>
    <mergeCell ref="A63:I63"/>
    <mergeCell ref="B66:I66"/>
    <mergeCell ref="B67:D67"/>
    <mergeCell ref="H67:I67"/>
    <mergeCell ref="E68:F68"/>
    <mergeCell ref="G68:I68"/>
    <mergeCell ref="E69:F69"/>
    <mergeCell ref="G69:I69"/>
    <mergeCell ref="E70:F70"/>
    <mergeCell ref="G70:I70"/>
    <mergeCell ref="B71:I71"/>
    <mergeCell ref="B72:I72"/>
    <mergeCell ref="B73:I73"/>
    <mergeCell ref="D76:E76"/>
    <mergeCell ref="D77:E77"/>
    <mergeCell ref="D78:E78"/>
    <mergeCell ref="D79:E79"/>
    <mergeCell ref="D80:E80"/>
    <mergeCell ref="D81:E81"/>
    <mergeCell ref="A82:I82"/>
    <mergeCell ref="A83:I83"/>
    <mergeCell ref="B86:I86"/>
    <mergeCell ref="B87:D87"/>
    <mergeCell ref="H87:I87"/>
    <mergeCell ref="E88:F88"/>
    <mergeCell ref="G88:I88"/>
    <mergeCell ref="E89:F89"/>
    <mergeCell ref="G89:I89"/>
    <mergeCell ref="E90:F90"/>
    <mergeCell ref="G90:I90"/>
    <mergeCell ref="B91:I91"/>
    <mergeCell ref="B92:I92"/>
    <mergeCell ref="B93:I93"/>
    <mergeCell ref="D96:E96"/>
    <mergeCell ref="D97:E97"/>
    <mergeCell ref="D98:E98"/>
    <mergeCell ref="D99:E99"/>
    <mergeCell ref="D100:E100"/>
    <mergeCell ref="D101:E101"/>
    <mergeCell ref="A102:I102"/>
    <mergeCell ref="A103:I103"/>
    <mergeCell ref="B106:I106"/>
    <mergeCell ref="B107:D107"/>
    <mergeCell ref="H107:I107"/>
    <mergeCell ref="E108:F108"/>
    <mergeCell ref="G108:I108"/>
    <mergeCell ref="E109:F109"/>
    <mergeCell ref="G109:I109"/>
    <mergeCell ref="E110:F110"/>
    <mergeCell ref="G110:I110"/>
    <mergeCell ref="B111:I111"/>
    <mergeCell ref="B112:I112"/>
    <mergeCell ref="B113:I113"/>
    <mergeCell ref="D116:E116"/>
    <mergeCell ref="D117:E117"/>
    <mergeCell ref="D118:E118"/>
    <mergeCell ref="D119:E119"/>
    <mergeCell ref="D120:E120"/>
    <mergeCell ref="D121:E121"/>
    <mergeCell ref="A122:I122"/>
    <mergeCell ref="A123:I123"/>
    <mergeCell ref="B126:I126"/>
    <mergeCell ref="B127:D127"/>
    <mergeCell ref="H127:I127"/>
    <mergeCell ref="E128:F128"/>
    <mergeCell ref="G128:I128"/>
    <mergeCell ref="E129:F129"/>
    <mergeCell ref="G129:I129"/>
    <mergeCell ref="E130:F130"/>
    <mergeCell ref="G130:I130"/>
    <mergeCell ref="B131:I131"/>
    <mergeCell ref="B132:I132"/>
    <mergeCell ref="B133:I133"/>
    <mergeCell ref="D136:E136"/>
    <mergeCell ref="D137:E137"/>
    <mergeCell ref="D138:E138"/>
    <mergeCell ref="D139:E139"/>
    <mergeCell ref="D140:E140"/>
    <mergeCell ref="D141:E141"/>
    <mergeCell ref="A142:I142"/>
    <mergeCell ref="A143:I143"/>
    <mergeCell ref="B146:I146"/>
    <mergeCell ref="B147:D147"/>
    <mergeCell ref="H147:I147"/>
    <mergeCell ref="E148:F148"/>
    <mergeCell ref="G148:I148"/>
    <mergeCell ref="E149:F149"/>
    <mergeCell ref="G149:I149"/>
    <mergeCell ref="E150:F150"/>
    <mergeCell ref="G150:I150"/>
    <mergeCell ref="B151:I151"/>
    <mergeCell ref="B152:I152"/>
    <mergeCell ref="B153:I153"/>
    <mergeCell ref="D156:E156"/>
    <mergeCell ref="D157:E157"/>
    <mergeCell ref="D158:E158"/>
    <mergeCell ref="D159:E159"/>
    <mergeCell ref="D160:E160"/>
    <mergeCell ref="D161:E161"/>
    <mergeCell ref="A162:I162"/>
    <mergeCell ref="A163:I163"/>
    <mergeCell ref="B166:I166"/>
    <mergeCell ref="B167:D167"/>
    <mergeCell ref="H167:I167"/>
    <mergeCell ref="E168:F168"/>
    <mergeCell ref="G168:I168"/>
    <mergeCell ref="E169:F169"/>
    <mergeCell ref="G169:I169"/>
    <mergeCell ref="E170:F170"/>
    <mergeCell ref="G170:I170"/>
    <mergeCell ref="B171:I171"/>
    <mergeCell ref="B172:I172"/>
    <mergeCell ref="B173:I173"/>
    <mergeCell ref="D176:E176"/>
    <mergeCell ref="D177:E177"/>
    <mergeCell ref="D178:E178"/>
    <mergeCell ref="D179:E179"/>
    <mergeCell ref="D180:E180"/>
    <mergeCell ref="D181:E181"/>
    <mergeCell ref="A182:I182"/>
    <mergeCell ref="A183:I183"/>
    <mergeCell ref="B186:I186"/>
    <mergeCell ref="B187:D187"/>
    <mergeCell ref="H187:I187"/>
    <mergeCell ref="E188:F188"/>
    <mergeCell ref="G188:I188"/>
    <mergeCell ref="E189:F189"/>
    <mergeCell ref="G189:I189"/>
    <mergeCell ref="E190:F190"/>
    <mergeCell ref="G190:I190"/>
    <mergeCell ref="B191:I191"/>
    <mergeCell ref="B192:I192"/>
    <mergeCell ref="B193:I193"/>
    <mergeCell ref="D196:E196"/>
    <mergeCell ref="D197:E197"/>
    <mergeCell ref="D198:E198"/>
    <mergeCell ref="D199:E199"/>
    <mergeCell ref="D200:E200"/>
    <mergeCell ref="D201:E201"/>
    <mergeCell ref="A202:I202"/>
    <mergeCell ref="A203:I203"/>
    <mergeCell ref="B206:I206"/>
    <mergeCell ref="B207:D207"/>
    <mergeCell ref="H207:I207"/>
    <mergeCell ref="E208:F208"/>
    <mergeCell ref="G208:I208"/>
    <mergeCell ref="E209:F209"/>
    <mergeCell ref="G209:I209"/>
    <mergeCell ref="E210:F210"/>
    <mergeCell ref="G210:I210"/>
    <mergeCell ref="B211:I211"/>
    <mergeCell ref="B212:I212"/>
    <mergeCell ref="B213:I213"/>
    <mergeCell ref="D216:E216"/>
    <mergeCell ref="D217:E217"/>
    <mergeCell ref="D218:E218"/>
    <mergeCell ref="D219:E219"/>
    <mergeCell ref="D220:E220"/>
    <mergeCell ref="D221:E221"/>
    <mergeCell ref="A222:I222"/>
    <mergeCell ref="A223:I223"/>
    <mergeCell ref="B226:I226"/>
    <mergeCell ref="B227:D227"/>
    <mergeCell ref="H227:I227"/>
    <mergeCell ref="E228:F228"/>
    <mergeCell ref="G228:I228"/>
    <mergeCell ref="E229:F229"/>
    <mergeCell ref="G229:I229"/>
    <mergeCell ref="E230:F230"/>
    <mergeCell ref="G230:I230"/>
    <mergeCell ref="B231:I231"/>
    <mergeCell ref="B232:I232"/>
    <mergeCell ref="B233:I233"/>
    <mergeCell ref="D236:E236"/>
    <mergeCell ref="D237:E237"/>
    <mergeCell ref="D238:E238"/>
    <mergeCell ref="D239:E239"/>
    <mergeCell ref="D240:E240"/>
    <mergeCell ref="D241:E241"/>
    <mergeCell ref="A242:I242"/>
    <mergeCell ref="A243:I243"/>
    <mergeCell ref="B246:I246"/>
    <mergeCell ref="B247:D247"/>
    <mergeCell ref="H247:I247"/>
    <mergeCell ref="E248:F248"/>
    <mergeCell ref="G248:I248"/>
    <mergeCell ref="E249:F249"/>
    <mergeCell ref="G249:I249"/>
    <mergeCell ref="E250:F250"/>
    <mergeCell ref="G250:I250"/>
    <mergeCell ref="B251:I251"/>
    <mergeCell ref="B252:I252"/>
    <mergeCell ref="B253:I253"/>
    <mergeCell ref="D256:E256"/>
    <mergeCell ref="D257:E257"/>
    <mergeCell ref="D258:E258"/>
    <mergeCell ref="D259:E259"/>
    <mergeCell ref="D260:E260"/>
    <mergeCell ref="D261:E261"/>
    <mergeCell ref="A262:I262"/>
    <mergeCell ref="A263:I263"/>
    <mergeCell ref="B266:I266"/>
    <mergeCell ref="B267:D267"/>
    <mergeCell ref="H267:I267"/>
    <mergeCell ref="E268:F268"/>
    <mergeCell ref="G268:I268"/>
    <mergeCell ref="E269:F269"/>
    <mergeCell ref="G269:I269"/>
    <mergeCell ref="E270:F270"/>
    <mergeCell ref="G270:I270"/>
    <mergeCell ref="B271:I271"/>
    <mergeCell ref="B272:I272"/>
    <mergeCell ref="B273:I273"/>
    <mergeCell ref="D276:E276"/>
    <mergeCell ref="D277:E277"/>
    <mergeCell ref="D278:E278"/>
    <mergeCell ref="D279:E279"/>
    <mergeCell ref="D280:E280"/>
    <mergeCell ref="D281:E281"/>
    <mergeCell ref="D282:E282"/>
    <mergeCell ref="D283:E283"/>
    <mergeCell ref="A284:I284"/>
    <mergeCell ref="A285:I285"/>
    <mergeCell ref="B288:I288"/>
    <mergeCell ref="B289:D289"/>
    <mergeCell ref="H289:I289"/>
    <mergeCell ref="E290:F290"/>
    <mergeCell ref="G290:I290"/>
    <mergeCell ref="E291:F291"/>
    <mergeCell ref="G291:I291"/>
    <mergeCell ref="E292:F292"/>
    <mergeCell ref="G292:I292"/>
    <mergeCell ref="B293:I293"/>
    <mergeCell ref="B294:I294"/>
    <mergeCell ref="B295:I295"/>
    <mergeCell ref="D298:E298"/>
    <mergeCell ref="D299:E299"/>
    <mergeCell ref="D300:E300"/>
    <mergeCell ref="D301:E301"/>
    <mergeCell ref="D302:E302"/>
    <mergeCell ref="D303:E303"/>
    <mergeCell ref="A304:I304"/>
    <mergeCell ref="A305:I305"/>
    <mergeCell ref="B308:I308"/>
    <mergeCell ref="B309:D309"/>
    <mergeCell ref="H309:I309"/>
    <mergeCell ref="E310:F310"/>
    <mergeCell ref="G310:I310"/>
    <mergeCell ref="E311:F311"/>
    <mergeCell ref="G311:I311"/>
    <mergeCell ref="E312:F312"/>
    <mergeCell ref="G312:I312"/>
    <mergeCell ref="B313:I313"/>
    <mergeCell ref="B314:I314"/>
    <mergeCell ref="B315:I315"/>
    <mergeCell ref="D318:E318"/>
    <mergeCell ref="D319:E319"/>
    <mergeCell ref="D320:E320"/>
    <mergeCell ref="D321:E321"/>
    <mergeCell ref="D322:E322"/>
    <mergeCell ref="D323:E323"/>
    <mergeCell ref="D324:E324"/>
    <mergeCell ref="A325:I325"/>
    <mergeCell ref="A326:I326"/>
    <mergeCell ref="B329:I329"/>
    <mergeCell ref="B330:D330"/>
    <mergeCell ref="H330:I330"/>
    <mergeCell ref="E331:F331"/>
    <mergeCell ref="G331:I331"/>
    <mergeCell ref="E332:F332"/>
    <mergeCell ref="G332:I332"/>
    <mergeCell ref="E333:F333"/>
    <mergeCell ref="G333:I333"/>
    <mergeCell ref="B334:I334"/>
    <mergeCell ref="B335:I335"/>
    <mergeCell ref="B336:I336"/>
    <mergeCell ref="D339:E339"/>
    <mergeCell ref="D340:E340"/>
    <mergeCell ref="D341:E341"/>
    <mergeCell ref="D342:E342"/>
    <mergeCell ref="D343:E343"/>
    <mergeCell ref="D344:E344"/>
    <mergeCell ref="D345:E345"/>
    <mergeCell ref="A346:I346"/>
    <mergeCell ref="A347:I347"/>
    <mergeCell ref="B350:I350"/>
    <mergeCell ref="B351:D351"/>
    <mergeCell ref="H351:I351"/>
    <mergeCell ref="E352:F352"/>
    <mergeCell ref="G352:I352"/>
    <mergeCell ref="E353:F353"/>
    <mergeCell ref="G353:I353"/>
    <mergeCell ref="E354:F354"/>
    <mergeCell ref="G354:I354"/>
    <mergeCell ref="B355:I355"/>
    <mergeCell ref="B356:I356"/>
    <mergeCell ref="B357:I357"/>
    <mergeCell ref="D360:E360"/>
    <mergeCell ref="D361:E361"/>
    <mergeCell ref="D362:E362"/>
    <mergeCell ref="D363:E363"/>
    <mergeCell ref="D364:E364"/>
    <mergeCell ref="D365:E365"/>
    <mergeCell ref="D366:E366"/>
    <mergeCell ref="A367:I367"/>
    <mergeCell ref="A368:I368"/>
    <mergeCell ref="B371:I371"/>
    <mergeCell ref="B372:D372"/>
    <mergeCell ref="H372:I372"/>
    <mergeCell ref="E373:F373"/>
    <mergeCell ref="G373:I373"/>
    <mergeCell ref="E374:F374"/>
    <mergeCell ref="G374:I374"/>
    <mergeCell ref="E375:F375"/>
    <mergeCell ref="G375:I375"/>
    <mergeCell ref="B376:I376"/>
    <mergeCell ref="B377:I377"/>
    <mergeCell ref="B378:I378"/>
    <mergeCell ref="D381:E381"/>
    <mergeCell ref="D382:E382"/>
    <mergeCell ref="D383:E383"/>
    <mergeCell ref="D384:E384"/>
    <mergeCell ref="D385:E385"/>
    <mergeCell ref="D386:E386"/>
    <mergeCell ref="D387:E387"/>
    <mergeCell ref="A388:I388"/>
    <mergeCell ref="A389:I389"/>
    <mergeCell ref="B392:I392"/>
    <mergeCell ref="B393:D393"/>
    <mergeCell ref="H393:I393"/>
    <mergeCell ref="E394:F394"/>
    <mergeCell ref="G394:I394"/>
    <mergeCell ref="E395:F395"/>
    <mergeCell ref="G395:I395"/>
    <mergeCell ref="E396:F396"/>
    <mergeCell ref="G396:I396"/>
    <mergeCell ref="B397:I397"/>
    <mergeCell ref="B398:I398"/>
    <mergeCell ref="B399:I399"/>
    <mergeCell ref="D402:E402"/>
    <mergeCell ref="D403:E403"/>
    <mergeCell ref="D404:E404"/>
    <mergeCell ref="D405:E405"/>
    <mergeCell ref="D406:E406"/>
    <mergeCell ref="D407:E407"/>
    <mergeCell ref="D408:E408"/>
    <mergeCell ref="A409:I409"/>
    <mergeCell ref="A410:I410"/>
    <mergeCell ref="B413:I413"/>
    <mergeCell ref="B414:D414"/>
    <mergeCell ref="H414:I414"/>
    <mergeCell ref="E415:F415"/>
    <mergeCell ref="G415:I415"/>
    <mergeCell ref="E416:F416"/>
    <mergeCell ref="G416:I416"/>
    <mergeCell ref="E417:F417"/>
    <mergeCell ref="G417:I417"/>
    <mergeCell ref="B418:I418"/>
    <mergeCell ref="B419:I419"/>
    <mergeCell ref="B420:I420"/>
    <mergeCell ref="D423:E423"/>
    <mergeCell ref="D424:E424"/>
    <mergeCell ref="D425:E425"/>
    <mergeCell ref="D426:E426"/>
    <mergeCell ref="D427:E427"/>
    <mergeCell ref="D428:E428"/>
    <mergeCell ref="D429:E429"/>
    <mergeCell ref="A430:I430"/>
    <mergeCell ref="A431:I431"/>
    <mergeCell ref="B434:I434"/>
    <mergeCell ref="B435:D435"/>
    <mergeCell ref="H435:I435"/>
    <mergeCell ref="E436:F436"/>
    <mergeCell ref="G436:I436"/>
    <mergeCell ref="E437:F437"/>
    <mergeCell ref="G437:I437"/>
    <mergeCell ref="E438:F438"/>
    <mergeCell ref="G438:I438"/>
    <mergeCell ref="B439:I439"/>
    <mergeCell ref="B440:I440"/>
    <mergeCell ref="B441:I441"/>
    <mergeCell ref="D444:E444"/>
    <mergeCell ref="D445:E445"/>
    <mergeCell ref="D446:E446"/>
    <mergeCell ref="D447:E447"/>
    <mergeCell ref="D448:E448"/>
    <mergeCell ref="D449:E449"/>
    <mergeCell ref="D450:E450"/>
    <mergeCell ref="A451:I451"/>
    <mergeCell ref="A452:I452"/>
    <mergeCell ref="B455:I455"/>
    <mergeCell ref="B456:D456"/>
    <mergeCell ref="H456:I456"/>
    <mergeCell ref="E457:F457"/>
    <mergeCell ref="G457:I457"/>
    <mergeCell ref="E458:F458"/>
    <mergeCell ref="G458:I458"/>
    <mergeCell ref="E459:F459"/>
    <mergeCell ref="G459:I459"/>
    <mergeCell ref="B460:I460"/>
    <mergeCell ref="B461:I461"/>
    <mergeCell ref="B462:I462"/>
    <mergeCell ref="D465:E465"/>
    <mergeCell ref="D466:E466"/>
    <mergeCell ref="D467:E467"/>
    <mergeCell ref="D468:E468"/>
    <mergeCell ref="D469:E469"/>
    <mergeCell ref="D470:E470"/>
    <mergeCell ref="D471:E471"/>
    <mergeCell ref="A472:I472"/>
    <mergeCell ref="A473:I473"/>
    <mergeCell ref="B476:I476"/>
    <mergeCell ref="B477:D477"/>
    <mergeCell ref="H477:I477"/>
    <mergeCell ref="E478:F478"/>
    <mergeCell ref="G478:I478"/>
    <mergeCell ref="E479:F479"/>
    <mergeCell ref="G479:I479"/>
    <mergeCell ref="E480:F480"/>
    <mergeCell ref="G480:I480"/>
    <mergeCell ref="B481:I481"/>
    <mergeCell ref="B482:I482"/>
    <mergeCell ref="B483:I483"/>
    <mergeCell ref="D486:E486"/>
    <mergeCell ref="D487:E487"/>
    <mergeCell ref="D488:E488"/>
    <mergeCell ref="D489:E489"/>
    <mergeCell ref="D490:E490"/>
    <mergeCell ref="D491:E491"/>
    <mergeCell ref="D492:E492"/>
    <mergeCell ref="A493:I493"/>
    <mergeCell ref="A494:I494"/>
    <mergeCell ref="B497:I497"/>
    <mergeCell ref="B498:D498"/>
    <mergeCell ref="H498:I498"/>
    <mergeCell ref="E499:F499"/>
    <mergeCell ref="G499:I499"/>
    <mergeCell ref="E500:F500"/>
    <mergeCell ref="G500:I500"/>
    <mergeCell ref="E501:F501"/>
    <mergeCell ref="G501:I501"/>
    <mergeCell ref="B502:I502"/>
    <mergeCell ref="B503:I503"/>
    <mergeCell ref="B504:I504"/>
    <mergeCell ref="D507:E507"/>
    <mergeCell ref="D508:E508"/>
    <mergeCell ref="D509:E509"/>
    <mergeCell ref="D510:E510"/>
    <mergeCell ref="D511:E511"/>
    <mergeCell ref="D512:E512"/>
    <mergeCell ref="D513:E513"/>
    <mergeCell ref="A514:I514"/>
    <mergeCell ref="A515:I515"/>
    <mergeCell ref="B518:I518"/>
    <mergeCell ref="B519:D519"/>
    <mergeCell ref="H519:I519"/>
    <mergeCell ref="E520:F520"/>
    <mergeCell ref="G520:I520"/>
    <mergeCell ref="E521:F521"/>
    <mergeCell ref="G521:I521"/>
    <mergeCell ref="E522:F522"/>
    <mergeCell ref="G522:I522"/>
    <mergeCell ref="B523:I523"/>
    <mergeCell ref="B524:I524"/>
    <mergeCell ref="B525:I525"/>
    <mergeCell ref="D528:E528"/>
    <mergeCell ref="D529:E529"/>
    <mergeCell ref="D530:E530"/>
    <mergeCell ref="D531:E531"/>
    <mergeCell ref="D532:E532"/>
    <mergeCell ref="D533:E533"/>
    <mergeCell ref="D534:E534"/>
    <mergeCell ref="A535:I535"/>
    <mergeCell ref="A536:I536"/>
    <mergeCell ref="B539:I539"/>
    <mergeCell ref="B540:D540"/>
    <mergeCell ref="H540:I540"/>
    <mergeCell ref="E541:F541"/>
    <mergeCell ref="G541:I541"/>
    <mergeCell ref="E542:F542"/>
    <mergeCell ref="G542:I542"/>
    <mergeCell ref="E543:F543"/>
    <mergeCell ref="G543:I543"/>
    <mergeCell ref="B544:I544"/>
    <mergeCell ref="B545:I545"/>
    <mergeCell ref="B546:I546"/>
    <mergeCell ref="D549:E549"/>
    <mergeCell ref="D550:E550"/>
    <mergeCell ref="D551:E551"/>
    <mergeCell ref="D552:E552"/>
    <mergeCell ref="D553:E553"/>
    <mergeCell ref="D554:E554"/>
    <mergeCell ref="D555:E555"/>
    <mergeCell ref="A556:I556"/>
    <mergeCell ref="A557:I557"/>
    <mergeCell ref="B560:I560"/>
    <mergeCell ref="B561:D561"/>
    <mergeCell ref="H561:I561"/>
    <mergeCell ref="E562:F562"/>
    <mergeCell ref="G562:I562"/>
    <mergeCell ref="E563:F563"/>
    <mergeCell ref="G563:I563"/>
    <mergeCell ref="E564:F564"/>
    <mergeCell ref="G564:I564"/>
    <mergeCell ref="B565:I565"/>
    <mergeCell ref="B566:I566"/>
    <mergeCell ref="B567:I567"/>
    <mergeCell ref="D570:E570"/>
    <mergeCell ref="D571:E571"/>
    <mergeCell ref="D572:E572"/>
    <mergeCell ref="D573:E573"/>
    <mergeCell ref="D574:E574"/>
    <mergeCell ref="D575:E575"/>
    <mergeCell ref="D576:E576"/>
    <mergeCell ref="A577:I577"/>
    <mergeCell ref="A578:I578"/>
    <mergeCell ref="B581:I581"/>
    <mergeCell ref="B582:D582"/>
    <mergeCell ref="H582:I582"/>
    <mergeCell ref="E583:F583"/>
    <mergeCell ref="G583:I583"/>
    <mergeCell ref="E584:F584"/>
    <mergeCell ref="G584:I584"/>
    <mergeCell ref="E585:F585"/>
    <mergeCell ref="G585:I585"/>
    <mergeCell ref="B586:I586"/>
    <mergeCell ref="B587:I587"/>
    <mergeCell ref="B588:I588"/>
    <mergeCell ref="D591:E591"/>
    <mergeCell ref="D592:E592"/>
    <mergeCell ref="D593:E593"/>
    <mergeCell ref="D594:E594"/>
    <mergeCell ref="D595:E595"/>
    <mergeCell ref="D596:E596"/>
    <mergeCell ref="D597:E597"/>
    <mergeCell ref="A598:I598"/>
    <mergeCell ref="A599:I599"/>
    <mergeCell ref="B602:I602"/>
    <mergeCell ref="B603:D603"/>
    <mergeCell ref="H603:I603"/>
    <mergeCell ref="E604:F604"/>
    <mergeCell ref="G604:I604"/>
    <mergeCell ref="E605:F605"/>
    <mergeCell ref="G605:I605"/>
    <mergeCell ref="E606:F606"/>
    <mergeCell ref="G606:I606"/>
    <mergeCell ref="B607:I607"/>
    <mergeCell ref="B608:I608"/>
    <mergeCell ref="B609:I609"/>
    <mergeCell ref="D612:E612"/>
    <mergeCell ref="D613:E613"/>
    <mergeCell ref="D614:E614"/>
    <mergeCell ref="D615:E615"/>
    <mergeCell ref="D616:E616"/>
    <mergeCell ref="D617:E617"/>
    <mergeCell ref="D618:E618"/>
    <mergeCell ref="A619:I619"/>
    <mergeCell ref="A620:I620"/>
    <mergeCell ref="B623:I623"/>
    <mergeCell ref="B624:D624"/>
    <mergeCell ref="H624:I624"/>
    <mergeCell ref="E625:F625"/>
    <mergeCell ref="G625:I625"/>
    <mergeCell ref="E626:F626"/>
    <mergeCell ref="G626:I626"/>
    <mergeCell ref="E627:F627"/>
    <mergeCell ref="G627:I627"/>
    <mergeCell ref="B628:I628"/>
    <mergeCell ref="B629:I629"/>
    <mergeCell ref="B630:I630"/>
    <mergeCell ref="D633:E633"/>
    <mergeCell ref="D634:E634"/>
    <mergeCell ref="D635:E635"/>
    <mergeCell ref="D636:E636"/>
    <mergeCell ref="D637:E637"/>
    <mergeCell ref="D638:E638"/>
    <mergeCell ref="D639:E639"/>
    <mergeCell ref="A640:I640"/>
    <mergeCell ref="A641:I641"/>
    <mergeCell ref="B644:I644"/>
    <mergeCell ref="B645:D645"/>
    <mergeCell ref="H645:I645"/>
    <mergeCell ref="E646:F646"/>
    <mergeCell ref="G646:I646"/>
    <mergeCell ref="E647:F647"/>
    <mergeCell ref="G647:I647"/>
    <mergeCell ref="E648:F648"/>
    <mergeCell ref="G648:I648"/>
    <mergeCell ref="B649:I649"/>
    <mergeCell ref="B650:I650"/>
    <mergeCell ref="B651:I651"/>
    <mergeCell ref="D654:E654"/>
    <mergeCell ref="D655:E655"/>
    <mergeCell ref="D656:E656"/>
    <mergeCell ref="D657:E657"/>
    <mergeCell ref="D658:E658"/>
    <mergeCell ref="D659:E659"/>
    <mergeCell ref="D660:E660"/>
    <mergeCell ref="A661:I661"/>
    <mergeCell ref="A662:I662"/>
    <mergeCell ref="B665:I665"/>
    <mergeCell ref="B666:D666"/>
    <mergeCell ref="H666:I666"/>
    <mergeCell ref="E667:F667"/>
    <mergeCell ref="G667:I667"/>
    <mergeCell ref="E668:F668"/>
    <mergeCell ref="G668:I668"/>
    <mergeCell ref="E669:F669"/>
    <mergeCell ref="G669:I669"/>
    <mergeCell ref="B670:I670"/>
    <mergeCell ref="B671:I671"/>
    <mergeCell ref="B672:I672"/>
    <mergeCell ref="D675:E675"/>
    <mergeCell ref="D676:E676"/>
    <mergeCell ref="D677:E677"/>
    <mergeCell ref="D678:E678"/>
    <mergeCell ref="D679:E679"/>
    <mergeCell ref="D680:E680"/>
    <mergeCell ref="D681:E681"/>
    <mergeCell ref="A682:I682"/>
    <mergeCell ref="A683:I683"/>
    <mergeCell ref="B686:I686"/>
    <mergeCell ref="B687:D687"/>
    <mergeCell ref="H687:I687"/>
    <mergeCell ref="E688:F688"/>
    <mergeCell ref="G688:I688"/>
    <mergeCell ref="E689:F689"/>
    <mergeCell ref="G689:I689"/>
    <mergeCell ref="E690:F690"/>
    <mergeCell ref="G690:I690"/>
    <mergeCell ref="B691:I691"/>
    <mergeCell ref="B692:I692"/>
    <mergeCell ref="B693:I693"/>
    <mergeCell ref="D696:E696"/>
    <mergeCell ref="D697:E697"/>
    <mergeCell ref="D698:E698"/>
    <mergeCell ref="D699:E699"/>
    <mergeCell ref="D700:E700"/>
    <mergeCell ref="D701:E701"/>
    <mergeCell ref="D702:E702"/>
    <mergeCell ref="A703:I703"/>
    <mergeCell ref="A704:I704"/>
    <mergeCell ref="B707:I707"/>
    <mergeCell ref="B708:D708"/>
    <mergeCell ref="H708:I708"/>
    <mergeCell ref="E709:F709"/>
    <mergeCell ref="G709:I709"/>
    <mergeCell ref="E710:F710"/>
    <mergeCell ref="G710:I710"/>
    <mergeCell ref="E711:F711"/>
    <mergeCell ref="G711:I711"/>
    <mergeCell ref="B712:I712"/>
    <mergeCell ref="B713:I713"/>
    <mergeCell ref="B714:I714"/>
    <mergeCell ref="D717:E717"/>
    <mergeCell ref="D718:E718"/>
    <mergeCell ref="D719:E719"/>
    <mergeCell ref="D720:E720"/>
    <mergeCell ref="D721:E721"/>
    <mergeCell ref="D722:E722"/>
    <mergeCell ref="D723:E723"/>
    <mergeCell ref="A724:I724"/>
    <mergeCell ref="A725:I725"/>
    <mergeCell ref="B728:I728"/>
    <mergeCell ref="B729:D729"/>
    <mergeCell ref="H729:I729"/>
    <mergeCell ref="E730:F730"/>
    <mergeCell ref="G730:I730"/>
    <mergeCell ref="E731:F731"/>
    <mergeCell ref="G731:I731"/>
    <mergeCell ref="E732:F732"/>
    <mergeCell ref="G732:I732"/>
    <mergeCell ref="B733:I733"/>
    <mergeCell ref="B734:I734"/>
    <mergeCell ref="B735:I735"/>
    <mergeCell ref="D738:E738"/>
    <mergeCell ref="D739:E739"/>
    <mergeCell ref="D740:E740"/>
    <mergeCell ref="D741:E741"/>
    <mergeCell ref="D742:E742"/>
    <mergeCell ref="D743:E743"/>
    <mergeCell ref="D744:E744"/>
    <mergeCell ref="A4:A5"/>
    <mergeCell ref="A8:A10"/>
    <mergeCell ref="A14:A15"/>
    <mergeCell ref="A16:A21"/>
    <mergeCell ref="A24:A25"/>
    <mergeCell ref="A28:A30"/>
    <mergeCell ref="A34:A35"/>
    <mergeCell ref="A36:A41"/>
    <mergeCell ref="A44:A45"/>
    <mergeCell ref="A48:A50"/>
    <mergeCell ref="A54:A55"/>
    <mergeCell ref="A56:A61"/>
    <mergeCell ref="A64:A65"/>
    <mergeCell ref="A68:A70"/>
    <mergeCell ref="A74:A75"/>
    <mergeCell ref="A76:A81"/>
    <mergeCell ref="A84:A85"/>
    <mergeCell ref="A88:A90"/>
    <mergeCell ref="A94:A95"/>
    <mergeCell ref="A96:A101"/>
    <mergeCell ref="A104:A105"/>
    <mergeCell ref="A108:A110"/>
    <mergeCell ref="A114:A115"/>
    <mergeCell ref="A116:A121"/>
    <mergeCell ref="A124:A125"/>
    <mergeCell ref="A128:A130"/>
    <mergeCell ref="A134:A135"/>
    <mergeCell ref="A136:A141"/>
    <mergeCell ref="A144:A145"/>
    <mergeCell ref="A148:A150"/>
    <mergeCell ref="A154:A155"/>
    <mergeCell ref="A156:A161"/>
    <mergeCell ref="A164:A165"/>
    <mergeCell ref="A168:A170"/>
    <mergeCell ref="A174:A175"/>
    <mergeCell ref="A176:A181"/>
    <mergeCell ref="A184:A185"/>
    <mergeCell ref="A188:A190"/>
    <mergeCell ref="A194:A195"/>
    <mergeCell ref="A196:A201"/>
    <mergeCell ref="A204:A205"/>
    <mergeCell ref="A208:A210"/>
    <mergeCell ref="A214:A215"/>
    <mergeCell ref="A216:A221"/>
    <mergeCell ref="A224:A225"/>
    <mergeCell ref="A228:A230"/>
    <mergeCell ref="A234:A235"/>
    <mergeCell ref="A236:A241"/>
    <mergeCell ref="A244:A245"/>
    <mergeCell ref="A248:A250"/>
    <mergeCell ref="A254:A255"/>
    <mergeCell ref="A256:A261"/>
    <mergeCell ref="A264:A265"/>
    <mergeCell ref="A268:A270"/>
    <mergeCell ref="A274:A275"/>
    <mergeCell ref="A276:A283"/>
    <mergeCell ref="A286:A287"/>
    <mergeCell ref="A290:A292"/>
    <mergeCell ref="A296:A297"/>
    <mergeCell ref="A298:A303"/>
    <mergeCell ref="A306:A307"/>
    <mergeCell ref="A310:A312"/>
    <mergeCell ref="A316:A317"/>
    <mergeCell ref="A318:A324"/>
    <mergeCell ref="A327:A328"/>
    <mergeCell ref="A331:A333"/>
    <mergeCell ref="A337:A338"/>
    <mergeCell ref="A339:A345"/>
    <mergeCell ref="A348:A349"/>
    <mergeCell ref="A352:A354"/>
    <mergeCell ref="A358:A359"/>
    <mergeCell ref="A360:A366"/>
    <mergeCell ref="A369:A370"/>
    <mergeCell ref="A373:A375"/>
    <mergeCell ref="A379:A380"/>
    <mergeCell ref="A381:A387"/>
    <mergeCell ref="A390:A391"/>
    <mergeCell ref="A394:A396"/>
    <mergeCell ref="A400:A401"/>
    <mergeCell ref="A402:A408"/>
    <mergeCell ref="A411:A412"/>
    <mergeCell ref="A415:A417"/>
    <mergeCell ref="A421:A422"/>
    <mergeCell ref="A423:A429"/>
    <mergeCell ref="A432:A433"/>
    <mergeCell ref="A436:A438"/>
    <mergeCell ref="A442:A443"/>
    <mergeCell ref="A444:A450"/>
    <mergeCell ref="A453:A454"/>
    <mergeCell ref="A457:A459"/>
    <mergeCell ref="A463:A464"/>
    <mergeCell ref="A465:A471"/>
    <mergeCell ref="A474:A475"/>
    <mergeCell ref="A478:A480"/>
    <mergeCell ref="A484:A485"/>
    <mergeCell ref="A486:A492"/>
    <mergeCell ref="A495:A496"/>
    <mergeCell ref="A499:A501"/>
    <mergeCell ref="A505:A506"/>
    <mergeCell ref="A507:A513"/>
    <mergeCell ref="A516:A517"/>
    <mergeCell ref="A520:A522"/>
    <mergeCell ref="A526:A527"/>
    <mergeCell ref="A528:A534"/>
    <mergeCell ref="A537:A538"/>
    <mergeCell ref="A541:A543"/>
    <mergeCell ref="A547:A548"/>
    <mergeCell ref="A549:A555"/>
    <mergeCell ref="A558:A559"/>
    <mergeCell ref="A562:A564"/>
    <mergeCell ref="A568:A569"/>
    <mergeCell ref="A570:A576"/>
    <mergeCell ref="A579:A580"/>
    <mergeCell ref="A583:A585"/>
    <mergeCell ref="A589:A590"/>
    <mergeCell ref="A591:A597"/>
    <mergeCell ref="A600:A601"/>
    <mergeCell ref="A604:A606"/>
    <mergeCell ref="A610:A611"/>
    <mergeCell ref="A612:A618"/>
    <mergeCell ref="A621:A622"/>
    <mergeCell ref="A625:A627"/>
    <mergeCell ref="A631:A632"/>
    <mergeCell ref="A633:A639"/>
    <mergeCell ref="A642:A643"/>
    <mergeCell ref="A646:A648"/>
    <mergeCell ref="A652:A653"/>
    <mergeCell ref="A654:A660"/>
    <mergeCell ref="A663:A664"/>
    <mergeCell ref="A667:A669"/>
    <mergeCell ref="A673:A674"/>
    <mergeCell ref="A675:A681"/>
    <mergeCell ref="A684:A685"/>
    <mergeCell ref="A688:A690"/>
    <mergeCell ref="A694:A695"/>
    <mergeCell ref="A696:A702"/>
    <mergeCell ref="A705:A706"/>
    <mergeCell ref="A709:A711"/>
    <mergeCell ref="A715:A716"/>
    <mergeCell ref="A717:A723"/>
    <mergeCell ref="A726:A727"/>
    <mergeCell ref="A730:A732"/>
    <mergeCell ref="A736:A737"/>
    <mergeCell ref="A738:A744"/>
    <mergeCell ref="F4:F5"/>
    <mergeCell ref="F24:F25"/>
    <mergeCell ref="F44:F45"/>
    <mergeCell ref="F64:F65"/>
    <mergeCell ref="F84:F85"/>
    <mergeCell ref="F104:F105"/>
    <mergeCell ref="F124:F125"/>
    <mergeCell ref="F144:F145"/>
    <mergeCell ref="F164:F165"/>
    <mergeCell ref="F184:F185"/>
    <mergeCell ref="F204:F205"/>
    <mergeCell ref="F224:F225"/>
    <mergeCell ref="F244:F245"/>
    <mergeCell ref="F264:F265"/>
    <mergeCell ref="F286:F287"/>
    <mergeCell ref="F306:F307"/>
    <mergeCell ref="F327:F328"/>
    <mergeCell ref="F348:F349"/>
    <mergeCell ref="F369:F370"/>
    <mergeCell ref="F390:F391"/>
    <mergeCell ref="F411:F412"/>
    <mergeCell ref="F432:F433"/>
    <mergeCell ref="F453:F454"/>
    <mergeCell ref="F474:F475"/>
    <mergeCell ref="F495:F496"/>
    <mergeCell ref="F516:F517"/>
    <mergeCell ref="F537:F538"/>
    <mergeCell ref="F558:F559"/>
    <mergeCell ref="F579:F580"/>
    <mergeCell ref="F600:F601"/>
    <mergeCell ref="F621:F622"/>
    <mergeCell ref="F642:F643"/>
    <mergeCell ref="F663:F664"/>
    <mergeCell ref="F684:F685"/>
    <mergeCell ref="F705:F706"/>
    <mergeCell ref="F726:F727"/>
    <mergeCell ref="B4:E5"/>
    <mergeCell ref="G4:I5"/>
    <mergeCell ref="B8:D10"/>
    <mergeCell ref="B14:I15"/>
    <mergeCell ref="B24:E25"/>
    <mergeCell ref="G24:I25"/>
    <mergeCell ref="B28:D30"/>
    <mergeCell ref="B34:I35"/>
    <mergeCell ref="B44:E45"/>
    <mergeCell ref="G44:I45"/>
    <mergeCell ref="B48:D50"/>
    <mergeCell ref="B54:I55"/>
    <mergeCell ref="B64:E65"/>
    <mergeCell ref="G64:I65"/>
    <mergeCell ref="B68:D70"/>
    <mergeCell ref="B74:I75"/>
    <mergeCell ref="B84:E85"/>
    <mergeCell ref="G84:I85"/>
    <mergeCell ref="B88:D90"/>
    <mergeCell ref="B94:I95"/>
    <mergeCell ref="B104:E105"/>
    <mergeCell ref="G104:I105"/>
    <mergeCell ref="B108:D110"/>
    <mergeCell ref="B114:I115"/>
    <mergeCell ref="B124:E125"/>
    <mergeCell ref="G124:I125"/>
    <mergeCell ref="B128:D130"/>
    <mergeCell ref="B134:I135"/>
    <mergeCell ref="B144:E145"/>
    <mergeCell ref="G144:I145"/>
    <mergeCell ref="B148:D150"/>
    <mergeCell ref="B154:I155"/>
    <mergeCell ref="B164:E165"/>
    <mergeCell ref="G164:I165"/>
    <mergeCell ref="B168:D170"/>
    <mergeCell ref="B174:I175"/>
    <mergeCell ref="B184:E185"/>
    <mergeCell ref="G184:I185"/>
    <mergeCell ref="B188:D190"/>
    <mergeCell ref="B194:I195"/>
    <mergeCell ref="B204:E205"/>
    <mergeCell ref="G204:I205"/>
    <mergeCell ref="B208:D210"/>
    <mergeCell ref="B214:I215"/>
    <mergeCell ref="B224:E225"/>
    <mergeCell ref="G224:I225"/>
    <mergeCell ref="B228:D230"/>
    <mergeCell ref="B234:I235"/>
    <mergeCell ref="B244:E245"/>
    <mergeCell ref="G244:I245"/>
    <mergeCell ref="B248:D250"/>
    <mergeCell ref="B254:I255"/>
    <mergeCell ref="B264:E265"/>
    <mergeCell ref="G264:I265"/>
    <mergeCell ref="B268:D270"/>
    <mergeCell ref="B274:I275"/>
    <mergeCell ref="B286:E287"/>
    <mergeCell ref="G286:I287"/>
    <mergeCell ref="B290:D292"/>
    <mergeCell ref="B296:I297"/>
    <mergeCell ref="B306:E307"/>
    <mergeCell ref="G306:I307"/>
    <mergeCell ref="B310:D312"/>
    <mergeCell ref="B316:I317"/>
    <mergeCell ref="B327:E328"/>
    <mergeCell ref="G327:I328"/>
    <mergeCell ref="B331:D333"/>
    <mergeCell ref="B337:I338"/>
    <mergeCell ref="B348:E349"/>
    <mergeCell ref="G348:I349"/>
    <mergeCell ref="B352:D354"/>
    <mergeCell ref="B358:I359"/>
    <mergeCell ref="B369:E370"/>
    <mergeCell ref="G369:I370"/>
    <mergeCell ref="B373:D375"/>
    <mergeCell ref="B379:I380"/>
    <mergeCell ref="B390:E391"/>
    <mergeCell ref="G390:I391"/>
    <mergeCell ref="B394:D396"/>
    <mergeCell ref="B400:I401"/>
    <mergeCell ref="B411:E412"/>
    <mergeCell ref="G411:I412"/>
    <mergeCell ref="B415:D417"/>
    <mergeCell ref="B421:I422"/>
    <mergeCell ref="B432:E433"/>
    <mergeCell ref="G432:I433"/>
    <mergeCell ref="B436:D438"/>
    <mergeCell ref="B442:I443"/>
    <mergeCell ref="B453:E454"/>
    <mergeCell ref="G453:I454"/>
    <mergeCell ref="B457:D459"/>
    <mergeCell ref="B463:I464"/>
    <mergeCell ref="B474:E475"/>
    <mergeCell ref="G474:I475"/>
    <mergeCell ref="B478:D480"/>
    <mergeCell ref="B484:I485"/>
    <mergeCell ref="B495:E496"/>
    <mergeCell ref="G495:I496"/>
    <mergeCell ref="B499:D501"/>
    <mergeCell ref="B505:I506"/>
    <mergeCell ref="B516:E517"/>
    <mergeCell ref="G516:I517"/>
    <mergeCell ref="B520:D522"/>
    <mergeCell ref="B526:I527"/>
    <mergeCell ref="B537:E538"/>
    <mergeCell ref="G537:I538"/>
    <mergeCell ref="B541:D543"/>
    <mergeCell ref="B547:I548"/>
    <mergeCell ref="B558:E559"/>
    <mergeCell ref="G558:I559"/>
    <mergeCell ref="B562:D564"/>
    <mergeCell ref="B568:I569"/>
    <mergeCell ref="B579:E580"/>
    <mergeCell ref="G579:I580"/>
    <mergeCell ref="B583:D585"/>
    <mergeCell ref="B589:I590"/>
    <mergeCell ref="B600:E601"/>
    <mergeCell ref="G600:I601"/>
    <mergeCell ref="B604:D606"/>
    <mergeCell ref="B610:I611"/>
    <mergeCell ref="B621:E622"/>
    <mergeCell ref="G621:I622"/>
    <mergeCell ref="B625:D627"/>
    <mergeCell ref="B631:I632"/>
    <mergeCell ref="B642:E643"/>
    <mergeCell ref="G642:I643"/>
    <mergeCell ref="B646:D648"/>
    <mergeCell ref="B652:I653"/>
    <mergeCell ref="B663:E664"/>
    <mergeCell ref="G663:I664"/>
    <mergeCell ref="B667:D669"/>
    <mergeCell ref="B673:I674"/>
    <mergeCell ref="B684:E685"/>
    <mergeCell ref="G684:I685"/>
    <mergeCell ref="B688:D690"/>
    <mergeCell ref="B694:I695"/>
    <mergeCell ref="B705:E706"/>
    <mergeCell ref="G705:I706"/>
    <mergeCell ref="B709:D711"/>
    <mergeCell ref="B715:I716"/>
    <mergeCell ref="B726:E727"/>
    <mergeCell ref="G726:I727"/>
    <mergeCell ref="B730:D732"/>
    <mergeCell ref="B736:I737"/>
  </mergeCells>
  <printOptions horizontalCentered="1"/>
  <pageMargins left="0.236111111111111" right="0.156944444444444" top="0.748031496062992" bottom="0.748031496062992" header="0.31496062992126" footer="0.31496062992126"/>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62"/>
  <sheetViews>
    <sheetView showGridLines="0" showZeros="0" zoomScaleSheetLayoutView="60" topLeftCell="A8" workbookViewId="0">
      <selection activeCell="D8" sqref="D8:E45"/>
    </sheetView>
  </sheetViews>
  <sheetFormatPr defaultColWidth="23.625" defaultRowHeight="12.75" customHeight="1" outlineLevelCol="5"/>
  <cols>
    <col min="1" max="1" width="23.625" style="45" customWidth="1"/>
    <col min="2" max="2" width="44.625" style="45" customWidth="1"/>
    <col min="3" max="5" width="15.375" style="45" customWidth="1"/>
    <col min="6" max="254" width="6.875" style="45" customWidth="1"/>
    <col min="255" max="16384" width="23.625" style="45"/>
  </cols>
  <sheetData>
    <row r="1" ht="20.1" customHeight="1" spans="1:1">
      <c r="A1" s="13" t="s">
        <v>27</v>
      </c>
    </row>
    <row r="2" ht="36" customHeight="1" spans="1:5">
      <c r="A2" s="47" t="s">
        <v>28</v>
      </c>
      <c r="B2" s="141"/>
      <c r="C2" s="141"/>
      <c r="D2" s="141"/>
      <c r="E2" s="141"/>
    </row>
    <row r="3" ht="20.1" customHeight="1" spans="1:5">
      <c r="A3" s="126"/>
      <c r="B3" s="110"/>
      <c r="C3" s="110"/>
      <c r="D3" s="110"/>
      <c r="E3" s="110"/>
    </row>
    <row r="4" s="44" customFormat="1" ht="20.1" customHeight="1" spans="1:5">
      <c r="A4" s="52"/>
      <c r="E4" s="142" t="s">
        <v>2</v>
      </c>
    </row>
    <row r="5" s="44" customFormat="1" ht="20.1" customHeight="1" spans="1:5">
      <c r="A5" s="71" t="s">
        <v>29</v>
      </c>
      <c r="B5" s="71"/>
      <c r="C5" s="71" t="s">
        <v>30</v>
      </c>
      <c r="D5" s="71"/>
      <c r="E5" s="71"/>
    </row>
    <row r="6" s="44" customFormat="1" ht="20.1" customHeight="1" spans="1:5">
      <c r="A6" s="89" t="s">
        <v>31</v>
      </c>
      <c r="B6" s="89" t="s">
        <v>32</v>
      </c>
      <c r="C6" s="89" t="s">
        <v>33</v>
      </c>
      <c r="D6" s="89" t="s">
        <v>34</v>
      </c>
      <c r="E6" s="89" t="s">
        <v>35</v>
      </c>
    </row>
    <row r="7" s="44" customFormat="1" ht="20.1" customHeight="1" spans="1:5">
      <c r="A7" s="143" t="s">
        <v>7</v>
      </c>
      <c r="B7" s="143"/>
      <c r="C7" s="63">
        <f t="shared" ref="C7:C45" si="0">D7+E7</f>
        <v>45427.84</v>
      </c>
      <c r="D7" s="63">
        <f>D8+D11+D16+D22+D25+D43</f>
        <v>539.41</v>
      </c>
      <c r="E7" s="63">
        <f>E8+E11+E16+E22+E25+E43</f>
        <v>44888.43</v>
      </c>
    </row>
    <row r="8" s="44" customFormat="1" ht="20.1" customHeight="1" spans="1:5">
      <c r="A8" s="61" t="s">
        <v>36</v>
      </c>
      <c r="B8" s="62" t="s">
        <v>14</v>
      </c>
      <c r="C8" s="63">
        <f t="shared" si="0"/>
        <v>0</v>
      </c>
      <c r="D8" s="63">
        <v>0</v>
      </c>
      <c r="E8" s="63">
        <v>0</v>
      </c>
    </row>
    <row r="9" s="44" customFormat="1" ht="20.1" customHeight="1" spans="1:5">
      <c r="A9" s="139" t="s">
        <v>37</v>
      </c>
      <c r="B9" s="140" t="s">
        <v>38</v>
      </c>
      <c r="C9" s="63">
        <f t="shared" si="0"/>
        <v>0</v>
      </c>
      <c r="D9" s="63">
        <v>0</v>
      </c>
      <c r="E9" s="63">
        <v>0</v>
      </c>
    </row>
    <row r="10" s="44" customFormat="1" ht="20.1" customHeight="1" spans="1:5">
      <c r="A10" s="139" t="s">
        <v>39</v>
      </c>
      <c r="B10" s="140" t="s">
        <v>40</v>
      </c>
      <c r="C10" s="63">
        <f t="shared" si="0"/>
        <v>0</v>
      </c>
      <c r="D10" s="63">
        <v>0</v>
      </c>
      <c r="E10" s="63">
        <v>0</v>
      </c>
    </row>
    <row r="11" s="44" customFormat="1" ht="20.1" customHeight="1" spans="1:5">
      <c r="A11" s="61" t="s">
        <v>41</v>
      </c>
      <c r="B11" s="62" t="s">
        <v>16</v>
      </c>
      <c r="C11" s="63">
        <f t="shared" si="0"/>
        <v>123.53</v>
      </c>
      <c r="D11" s="63">
        <v>123.53</v>
      </c>
      <c r="E11" s="63">
        <v>0</v>
      </c>
    </row>
    <row r="12" s="44" customFormat="1" ht="20.1" customHeight="1" spans="1:6">
      <c r="A12" s="139" t="s">
        <v>42</v>
      </c>
      <c r="B12" s="140" t="s">
        <v>43</v>
      </c>
      <c r="C12" s="63">
        <f t="shared" si="0"/>
        <v>123.53</v>
      </c>
      <c r="D12" s="63">
        <v>123.53</v>
      </c>
      <c r="E12" s="63">
        <v>0</v>
      </c>
      <c r="F12" s="144"/>
    </row>
    <row r="13" s="44" customFormat="1" ht="20.1" customHeight="1" spans="1:5">
      <c r="A13" s="139" t="s">
        <v>44</v>
      </c>
      <c r="B13" s="140" t="s">
        <v>45</v>
      </c>
      <c r="C13" s="63">
        <f t="shared" si="0"/>
        <v>35.94</v>
      </c>
      <c r="D13" s="63">
        <v>35.94</v>
      </c>
      <c r="E13" s="63">
        <v>0</v>
      </c>
    </row>
    <row r="14" s="44" customFormat="1" ht="20.1" customHeight="1" spans="1:5">
      <c r="A14" s="139" t="s">
        <v>46</v>
      </c>
      <c r="B14" s="140" t="s">
        <v>47</v>
      </c>
      <c r="C14" s="63">
        <f t="shared" si="0"/>
        <v>17.97</v>
      </c>
      <c r="D14" s="63">
        <v>17.97</v>
      </c>
      <c r="E14" s="63">
        <v>0</v>
      </c>
    </row>
    <row r="15" s="44" customFormat="1" ht="20.1" customHeight="1" spans="1:5">
      <c r="A15" s="139" t="s">
        <v>48</v>
      </c>
      <c r="B15" s="140" t="s">
        <v>49</v>
      </c>
      <c r="C15" s="63">
        <f t="shared" si="0"/>
        <v>69.62</v>
      </c>
      <c r="D15" s="63">
        <v>69.62</v>
      </c>
      <c r="E15" s="63">
        <v>0</v>
      </c>
    </row>
    <row r="16" s="44" customFormat="1" ht="20.1" customHeight="1" spans="1:5">
      <c r="A16" s="61" t="s">
        <v>50</v>
      </c>
      <c r="B16" s="62" t="s">
        <v>18</v>
      </c>
      <c r="C16" s="63">
        <f t="shared" si="0"/>
        <v>25.84</v>
      </c>
      <c r="D16" s="63">
        <v>25.84</v>
      </c>
      <c r="E16" s="63">
        <v>0</v>
      </c>
    </row>
    <row r="17" s="44" customFormat="1" ht="20.1" customHeight="1" spans="1:5">
      <c r="A17" s="139" t="s">
        <v>51</v>
      </c>
      <c r="B17" s="140" t="s">
        <v>52</v>
      </c>
      <c r="C17" s="63">
        <f t="shared" si="0"/>
        <v>25.84</v>
      </c>
      <c r="D17" s="63">
        <v>25.84</v>
      </c>
      <c r="E17" s="63">
        <v>0</v>
      </c>
    </row>
    <row r="18" s="44" customFormat="1" ht="20.1" customHeight="1" spans="1:5">
      <c r="A18" s="139" t="s">
        <v>53</v>
      </c>
      <c r="B18" s="140" t="s">
        <v>54</v>
      </c>
      <c r="C18" s="63">
        <f t="shared" si="0"/>
        <v>23.44</v>
      </c>
      <c r="D18" s="63">
        <v>23.44</v>
      </c>
      <c r="E18" s="63">
        <v>0</v>
      </c>
    </row>
    <row r="19" s="44" customFormat="1" ht="20.1" customHeight="1" spans="1:5">
      <c r="A19" s="139" t="s">
        <v>55</v>
      </c>
      <c r="B19" s="140" t="s">
        <v>56</v>
      </c>
      <c r="C19" s="63">
        <f t="shared" si="0"/>
        <v>0</v>
      </c>
      <c r="D19" s="63">
        <v>0</v>
      </c>
      <c r="E19" s="63">
        <v>0</v>
      </c>
    </row>
    <row r="20" s="44" customFormat="1" ht="20.1" customHeight="1" spans="1:5">
      <c r="A20" s="139" t="s">
        <v>57</v>
      </c>
      <c r="B20" s="140" t="s">
        <v>58</v>
      </c>
      <c r="C20" s="63">
        <f t="shared" si="0"/>
        <v>2.4</v>
      </c>
      <c r="D20" s="63">
        <v>2.4</v>
      </c>
      <c r="E20" s="63">
        <v>0</v>
      </c>
    </row>
    <row r="21" s="44" customFormat="1" ht="20.1" customHeight="1" spans="1:5">
      <c r="A21" s="139" t="s">
        <v>59</v>
      </c>
      <c r="B21" s="140" t="s">
        <v>60</v>
      </c>
      <c r="C21" s="63">
        <f t="shared" si="0"/>
        <v>0</v>
      </c>
      <c r="D21" s="63">
        <v>0</v>
      </c>
      <c r="E21" s="63">
        <v>0</v>
      </c>
    </row>
    <row r="22" s="44" customFormat="1" ht="20.1" customHeight="1" spans="1:5">
      <c r="A22" s="61" t="s">
        <v>61</v>
      </c>
      <c r="B22" s="62" t="s">
        <v>20</v>
      </c>
      <c r="C22" s="63">
        <f t="shared" si="0"/>
        <v>500</v>
      </c>
      <c r="D22" s="63">
        <v>0</v>
      </c>
      <c r="E22" s="63">
        <v>500</v>
      </c>
    </row>
    <row r="23" s="44" customFormat="1" ht="20.1" customHeight="1" spans="1:5">
      <c r="A23" s="139" t="s">
        <v>62</v>
      </c>
      <c r="B23" s="140" t="s">
        <v>63</v>
      </c>
      <c r="C23" s="63">
        <f t="shared" si="0"/>
        <v>500</v>
      </c>
      <c r="D23" s="63">
        <v>0</v>
      </c>
      <c r="E23" s="63">
        <v>500</v>
      </c>
    </row>
    <row r="24" s="44" customFormat="1" ht="20.1" customHeight="1" spans="1:5">
      <c r="A24" s="139" t="s">
        <v>64</v>
      </c>
      <c r="B24" s="140" t="s">
        <v>65</v>
      </c>
      <c r="C24" s="63">
        <f t="shared" si="0"/>
        <v>500</v>
      </c>
      <c r="D24" s="63">
        <v>0</v>
      </c>
      <c r="E24" s="63">
        <v>500</v>
      </c>
    </row>
    <row r="25" s="44" customFormat="1" ht="20.1" customHeight="1" spans="1:5">
      <c r="A25" s="61" t="s">
        <v>66</v>
      </c>
      <c r="B25" s="62" t="s">
        <v>22</v>
      </c>
      <c r="C25" s="63">
        <f t="shared" si="0"/>
        <v>44748.08</v>
      </c>
      <c r="D25" s="63">
        <v>359.65</v>
      </c>
      <c r="E25" s="63">
        <v>44388.43</v>
      </c>
    </row>
    <row r="26" s="44" customFormat="1" ht="20.1" customHeight="1" spans="1:5">
      <c r="A26" s="139" t="s">
        <v>67</v>
      </c>
      <c r="B26" s="140" t="s">
        <v>68</v>
      </c>
      <c r="C26" s="63">
        <f t="shared" si="0"/>
        <v>44748.08</v>
      </c>
      <c r="D26" s="63">
        <v>359.65</v>
      </c>
      <c r="E26" s="63">
        <v>44388.43</v>
      </c>
    </row>
    <row r="27" s="44" customFormat="1" ht="20.1" customHeight="1" spans="1:5">
      <c r="A27" s="139" t="s">
        <v>69</v>
      </c>
      <c r="B27" s="140" t="s">
        <v>70</v>
      </c>
      <c r="C27" s="63">
        <f t="shared" si="0"/>
        <v>359.65</v>
      </c>
      <c r="D27" s="63">
        <v>359.65</v>
      </c>
      <c r="E27" s="63">
        <v>0</v>
      </c>
    </row>
    <row r="28" s="44" customFormat="1" ht="20.1" customHeight="1" spans="1:5">
      <c r="A28" s="139" t="s">
        <v>71</v>
      </c>
      <c r="B28" s="140" t="s">
        <v>72</v>
      </c>
      <c r="C28" s="63">
        <f t="shared" si="0"/>
        <v>221.33</v>
      </c>
      <c r="D28" s="63">
        <v>0</v>
      </c>
      <c r="E28" s="63">
        <v>221.33</v>
      </c>
    </row>
    <row r="29" s="44" customFormat="1" ht="20.1" customHeight="1" spans="1:5">
      <c r="A29" s="139" t="s">
        <v>73</v>
      </c>
      <c r="B29" s="140" t="s">
        <v>74</v>
      </c>
      <c r="C29" s="63">
        <f t="shared" si="0"/>
        <v>36.13</v>
      </c>
      <c r="D29" s="63">
        <v>0</v>
      </c>
      <c r="E29" s="63">
        <v>36.13</v>
      </c>
    </row>
    <row r="30" s="44" customFormat="1" ht="20.1" customHeight="1" spans="1:5">
      <c r="A30" s="139" t="s">
        <v>75</v>
      </c>
      <c r="B30" s="140" t="s">
        <v>76</v>
      </c>
      <c r="C30" s="63">
        <f t="shared" si="0"/>
        <v>28492.46</v>
      </c>
      <c r="D30" s="63">
        <v>0</v>
      </c>
      <c r="E30" s="63">
        <v>28492.46</v>
      </c>
    </row>
    <row r="31" s="44" customFormat="1" ht="20.1" customHeight="1" spans="1:5">
      <c r="A31" s="139" t="s">
        <v>77</v>
      </c>
      <c r="B31" s="140" t="s">
        <v>78</v>
      </c>
      <c r="C31" s="63">
        <f t="shared" si="0"/>
        <v>0</v>
      </c>
      <c r="D31" s="63">
        <v>0</v>
      </c>
      <c r="E31" s="63">
        <v>0</v>
      </c>
    </row>
    <row r="32" s="44" customFormat="1" ht="20.1" customHeight="1" spans="1:5">
      <c r="A32" s="139" t="s">
        <v>79</v>
      </c>
      <c r="B32" s="140" t="s">
        <v>80</v>
      </c>
      <c r="C32" s="63">
        <f t="shared" si="0"/>
        <v>94.43</v>
      </c>
      <c r="D32" s="63">
        <v>0</v>
      </c>
      <c r="E32" s="63">
        <v>94.43</v>
      </c>
    </row>
    <row r="33" s="44" customFormat="1" ht="20.1" customHeight="1" spans="1:5">
      <c r="A33" s="139" t="s">
        <v>81</v>
      </c>
      <c r="B33" s="140" t="s">
        <v>82</v>
      </c>
      <c r="C33" s="63">
        <f t="shared" si="0"/>
        <v>144.67</v>
      </c>
      <c r="D33" s="63">
        <v>0</v>
      </c>
      <c r="E33" s="63">
        <v>144.67</v>
      </c>
    </row>
    <row r="34" s="44" customFormat="1" ht="20.1" customHeight="1" spans="1:5">
      <c r="A34" s="139" t="s">
        <v>83</v>
      </c>
      <c r="B34" s="140" t="s">
        <v>84</v>
      </c>
      <c r="C34" s="63">
        <f t="shared" si="0"/>
        <v>0</v>
      </c>
      <c r="D34" s="63">
        <v>0</v>
      </c>
      <c r="E34" s="63">
        <v>0</v>
      </c>
    </row>
    <row r="35" s="44" customFormat="1" ht="20.1" customHeight="1" spans="1:5">
      <c r="A35" s="139" t="s">
        <v>85</v>
      </c>
      <c r="B35" s="140" t="s">
        <v>86</v>
      </c>
      <c r="C35" s="63">
        <f t="shared" si="0"/>
        <v>129.8</v>
      </c>
      <c r="D35" s="63">
        <v>0</v>
      </c>
      <c r="E35" s="63">
        <v>129.8</v>
      </c>
    </row>
    <row r="36" s="44" customFormat="1" ht="20.1" customHeight="1" spans="1:5">
      <c r="A36" s="139" t="s">
        <v>87</v>
      </c>
      <c r="B36" s="140" t="s">
        <v>88</v>
      </c>
      <c r="C36" s="63">
        <f t="shared" si="0"/>
        <v>163.15</v>
      </c>
      <c r="D36" s="63">
        <v>0</v>
      </c>
      <c r="E36" s="63">
        <v>163.15</v>
      </c>
    </row>
    <row r="37" s="44" customFormat="1" ht="20.1" customHeight="1" spans="1:5">
      <c r="A37" s="139" t="s">
        <v>89</v>
      </c>
      <c r="B37" s="140" t="s">
        <v>90</v>
      </c>
      <c r="C37" s="63">
        <f t="shared" si="0"/>
        <v>0</v>
      </c>
      <c r="D37" s="63">
        <v>0</v>
      </c>
      <c r="E37" s="63">
        <v>0</v>
      </c>
    </row>
    <row r="38" s="44" customFormat="1" ht="20.1" customHeight="1" spans="1:5">
      <c r="A38" s="139" t="s">
        <v>91</v>
      </c>
      <c r="B38" s="140" t="s">
        <v>92</v>
      </c>
      <c r="C38" s="63">
        <f t="shared" si="0"/>
        <v>7378.83</v>
      </c>
      <c r="D38" s="63">
        <v>0</v>
      </c>
      <c r="E38" s="63">
        <v>7378.83</v>
      </c>
    </row>
    <row r="39" s="44" customFormat="1" ht="20.1" customHeight="1" spans="1:5">
      <c r="A39" s="139" t="s">
        <v>93</v>
      </c>
      <c r="B39" s="140" t="s">
        <v>94</v>
      </c>
      <c r="C39" s="63">
        <f t="shared" si="0"/>
        <v>7727.64</v>
      </c>
      <c r="D39" s="63">
        <v>0</v>
      </c>
      <c r="E39" s="63">
        <v>7727.64</v>
      </c>
    </row>
    <row r="40" s="44" customFormat="1" ht="20.1" customHeight="1" spans="1:5">
      <c r="A40" s="139" t="s">
        <v>95</v>
      </c>
      <c r="B40" s="140" t="s">
        <v>96</v>
      </c>
      <c r="C40" s="63">
        <f t="shared" si="0"/>
        <v>0</v>
      </c>
      <c r="D40" s="63">
        <v>0</v>
      </c>
      <c r="E40" s="63">
        <v>0</v>
      </c>
    </row>
    <row r="41" s="44" customFormat="1" ht="20.1" customHeight="1" spans="1:5">
      <c r="A41" s="139" t="s">
        <v>97</v>
      </c>
      <c r="B41" s="140" t="s">
        <v>98</v>
      </c>
      <c r="C41" s="63">
        <f t="shared" si="0"/>
        <v>0</v>
      </c>
      <c r="D41" s="63">
        <v>0</v>
      </c>
      <c r="E41" s="63">
        <v>0</v>
      </c>
    </row>
    <row r="42" s="44" customFormat="1" ht="20.1" customHeight="1" spans="1:5">
      <c r="A42" s="139" t="s">
        <v>99</v>
      </c>
      <c r="B42" s="140" t="s">
        <v>100</v>
      </c>
      <c r="C42" s="63">
        <f t="shared" si="0"/>
        <v>0</v>
      </c>
      <c r="D42" s="63">
        <v>0</v>
      </c>
      <c r="E42" s="63">
        <v>0</v>
      </c>
    </row>
    <row r="43" s="44" customFormat="1" ht="20.1" customHeight="1" spans="1:5">
      <c r="A43" s="61" t="s">
        <v>101</v>
      </c>
      <c r="B43" s="62" t="s">
        <v>23</v>
      </c>
      <c r="C43" s="63">
        <f t="shared" si="0"/>
        <v>30.39</v>
      </c>
      <c r="D43" s="63">
        <v>30.39</v>
      </c>
      <c r="E43" s="63">
        <v>0</v>
      </c>
    </row>
    <row r="44" s="44" customFormat="1" ht="20.1" customHeight="1" spans="1:5">
      <c r="A44" s="139" t="s">
        <v>102</v>
      </c>
      <c r="B44" s="140" t="s">
        <v>103</v>
      </c>
      <c r="C44" s="63">
        <f t="shared" si="0"/>
        <v>30.39</v>
      </c>
      <c r="D44" s="63">
        <v>30.39</v>
      </c>
      <c r="E44" s="63">
        <v>0</v>
      </c>
    </row>
    <row r="45" s="44" customFormat="1" ht="20.1" customHeight="1" spans="1:5">
      <c r="A45" s="139" t="s">
        <v>104</v>
      </c>
      <c r="B45" s="140" t="s">
        <v>105</v>
      </c>
      <c r="C45" s="63">
        <f t="shared" si="0"/>
        <v>30.39</v>
      </c>
      <c r="D45" s="63">
        <v>30.39</v>
      </c>
      <c r="E45" s="63">
        <v>0</v>
      </c>
    </row>
    <row r="46" s="44" customFormat="1" ht="20.1" customHeight="1" spans="1:5">
      <c r="A46" s="52" t="s">
        <v>106</v>
      </c>
      <c r="B46" s="52"/>
      <c r="C46" s="52"/>
      <c r="D46" s="52"/>
      <c r="E46" s="52"/>
    </row>
    <row r="47" customHeight="1" spans="1:5">
      <c r="A47" s="46"/>
      <c r="B47" s="46"/>
      <c r="C47" s="46"/>
      <c r="D47" s="46"/>
      <c r="E47" s="46"/>
    </row>
    <row r="48" customHeight="1" spans="1:5">
      <c r="A48" s="46"/>
      <c r="B48" s="46"/>
      <c r="C48" s="46"/>
      <c r="D48" s="46"/>
      <c r="E48" s="46"/>
    </row>
    <row r="49" customHeight="1" spans="1:5">
      <c r="A49" s="46"/>
      <c r="B49" s="46"/>
      <c r="C49" s="46"/>
      <c r="D49" s="46"/>
      <c r="E49" s="46"/>
    </row>
    <row r="50" customHeight="1" spans="1:5">
      <c r="A50" s="46"/>
      <c r="B50" s="46"/>
      <c r="D50" s="46"/>
      <c r="E50" s="46"/>
    </row>
    <row r="51" customHeight="1" spans="1:5">
      <c r="A51" s="46"/>
      <c r="B51" s="46"/>
      <c r="D51" s="46"/>
      <c r="E51" s="46"/>
    </row>
    <row r="52" s="46" customFormat="1" customHeight="1"/>
    <row r="53" customHeight="1" spans="1:2">
      <c r="A53" s="46"/>
      <c r="B53" s="46"/>
    </row>
    <row r="54" customHeight="1" spans="1:4">
      <c r="A54" s="46"/>
      <c r="B54" s="46"/>
      <c r="D54" s="46"/>
    </row>
    <row r="55" customHeight="1" spans="1:2">
      <c r="A55" s="46"/>
      <c r="B55" s="46"/>
    </row>
    <row r="56" customHeight="1" spans="1:2">
      <c r="A56" s="46"/>
      <c r="B56" s="46"/>
    </row>
    <row r="57" customHeight="1" spans="2:3">
      <c r="B57" s="46"/>
      <c r="C57" s="46"/>
    </row>
    <row r="59" customHeight="1" spans="1:1">
      <c r="A59" s="46"/>
    </row>
    <row r="61" customHeight="1" spans="2:2">
      <c r="B61" s="46"/>
    </row>
    <row r="62" customHeight="1" spans="2:2">
      <c r="B62" s="46"/>
    </row>
  </sheetData>
  <mergeCells count="4">
    <mergeCell ref="A2:E2"/>
    <mergeCell ref="A5:B5"/>
    <mergeCell ref="C5:E5"/>
    <mergeCell ref="A7:B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41"/>
  <sheetViews>
    <sheetView showGridLines="0" showZeros="0" zoomScaleSheetLayoutView="60" workbookViewId="0">
      <selection activeCell="A2" sqref="A2:E2"/>
    </sheetView>
  </sheetViews>
  <sheetFormatPr defaultColWidth="6.875" defaultRowHeight="20.1" customHeight="1"/>
  <cols>
    <col min="1" max="1" width="14.5" style="45" customWidth="1"/>
    <col min="2" max="2" width="33.375" style="45" customWidth="1"/>
    <col min="3" max="5" width="20.625" style="45" customWidth="1"/>
    <col min="6" max="16384" width="6.875" style="45"/>
  </cols>
  <sheetData>
    <row r="1" customHeight="1" spans="1:5">
      <c r="A1" s="13" t="s">
        <v>107</v>
      </c>
      <c r="E1" s="135"/>
    </row>
    <row r="2" ht="44.25" customHeight="1" spans="1:5">
      <c r="A2" s="47" t="s">
        <v>108</v>
      </c>
      <c r="B2" s="136"/>
      <c r="C2" s="136"/>
      <c r="D2" s="136"/>
      <c r="E2" s="136"/>
    </row>
    <row r="3" customHeight="1" spans="1:5">
      <c r="A3" s="137"/>
      <c r="B3" s="137"/>
      <c r="C3" s="137"/>
      <c r="D3" s="137"/>
      <c r="E3" s="137"/>
    </row>
    <row r="4" s="127" customFormat="1" customHeight="1" spans="1:5">
      <c r="A4" s="52"/>
      <c r="B4" s="44"/>
      <c r="C4" s="44"/>
      <c r="D4" s="44"/>
      <c r="E4" s="138" t="s">
        <v>2</v>
      </c>
    </row>
    <row r="5" s="127" customFormat="1" customHeight="1" spans="1:5">
      <c r="A5" s="71" t="s">
        <v>109</v>
      </c>
      <c r="B5" s="71"/>
      <c r="C5" s="71" t="s">
        <v>110</v>
      </c>
      <c r="D5" s="71"/>
      <c r="E5" s="71"/>
    </row>
    <row r="6" s="127" customFormat="1" customHeight="1" spans="1:5">
      <c r="A6" s="71" t="s">
        <v>31</v>
      </c>
      <c r="B6" s="71" t="s">
        <v>32</v>
      </c>
      <c r="C6" s="71" t="s">
        <v>7</v>
      </c>
      <c r="D6" s="71" t="s">
        <v>111</v>
      </c>
      <c r="E6" s="71" t="s">
        <v>112</v>
      </c>
    </row>
    <row r="7" s="127" customFormat="1" customHeight="1" spans="1:10">
      <c r="A7" s="56" t="s">
        <v>7</v>
      </c>
      <c r="B7" s="56"/>
      <c r="C7" s="58">
        <f t="shared" ref="C7:C39" si="0">D7+E7</f>
        <v>539.41</v>
      </c>
      <c r="D7" s="58">
        <f>D8+D19+D34+D38</f>
        <v>434.39</v>
      </c>
      <c r="E7" s="58">
        <f>E8+E19+E34+E38</f>
        <v>105.02</v>
      </c>
      <c r="J7" s="108"/>
    </row>
    <row r="8" s="127" customFormat="1" customHeight="1" spans="1:10">
      <c r="A8" s="61" t="s">
        <v>113</v>
      </c>
      <c r="B8" s="62" t="s">
        <v>114</v>
      </c>
      <c r="C8" s="58">
        <f t="shared" si="0"/>
        <v>366.89</v>
      </c>
      <c r="D8" s="63">
        <v>366.89</v>
      </c>
      <c r="E8" s="58">
        <v>0</v>
      </c>
      <c r="J8" s="108"/>
    </row>
    <row r="9" s="127" customFormat="1" customHeight="1" spans="1:10">
      <c r="A9" s="139" t="s">
        <v>115</v>
      </c>
      <c r="B9" s="140" t="s">
        <v>116</v>
      </c>
      <c r="C9" s="58">
        <f t="shared" si="0"/>
        <v>88.52</v>
      </c>
      <c r="D9" s="63">
        <v>88.52</v>
      </c>
      <c r="E9" s="58">
        <v>0</v>
      </c>
      <c r="J9" s="108"/>
    </row>
    <row r="10" s="127" customFormat="1" customHeight="1" spans="1:10">
      <c r="A10" s="139" t="s">
        <v>117</v>
      </c>
      <c r="B10" s="140" t="s">
        <v>118</v>
      </c>
      <c r="C10" s="58">
        <f t="shared" si="0"/>
        <v>55.64</v>
      </c>
      <c r="D10" s="63">
        <v>55.64</v>
      </c>
      <c r="E10" s="58">
        <v>0</v>
      </c>
      <c r="J10" s="108"/>
    </row>
    <row r="11" s="127" customFormat="1" customHeight="1" spans="1:10">
      <c r="A11" s="139" t="s">
        <v>119</v>
      </c>
      <c r="B11" s="140" t="s">
        <v>120</v>
      </c>
      <c r="C11" s="58">
        <f t="shared" si="0"/>
        <v>109.13</v>
      </c>
      <c r="D11" s="63">
        <v>109.13</v>
      </c>
      <c r="E11" s="58">
        <v>0</v>
      </c>
      <c r="J11" s="108"/>
    </row>
    <row r="12" s="127" customFormat="1" customHeight="1" spans="1:10">
      <c r="A12" s="139" t="s">
        <v>121</v>
      </c>
      <c r="B12" s="140" t="s">
        <v>122</v>
      </c>
      <c r="C12" s="58">
        <f t="shared" si="0"/>
        <v>0</v>
      </c>
      <c r="D12" s="63">
        <v>0</v>
      </c>
      <c r="E12" s="58">
        <v>0</v>
      </c>
      <c r="J12" s="108"/>
    </row>
    <row r="13" s="127" customFormat="1" customHeight="1" spans="1:10">
      <c r="A13" s="139" t="s">
        <v>123</v>
      </c>
      <c r="B13" s="140" t="s">
        <v>124</v>
      </c>
      <c r="C13" s="58">
        <f t="shared" si="0"/>
        <v>35.94</v>
      </c>
      <c r="D13" s="63">
        <v>35.94</v>
      </c>
      <c r="E13" s="58">
        <v>0</v>
      </c>
      <c r="J13" s="108"/>
    </row>
    <row r="14" s="127" customFormat="1" customHeight="1" spans="1:10">
      <c r="A14" s="139" t="s">
        <v>125</v>
      </c>
      <c r="B14" s="140" t="s">
        <v>126</v>
      </c>
      <c r="C14" s="58">
        <f t="shared" si="0"/>
        <v>17.97</v>
      </c>
      <c r="D14" s="63">
        <v>17.97</v>
      </c>
      <c r="E14" s="58">
        <v>0</v>
      </c>
      <c r="J14" s="108"/>
    </row>
    <row r="15" s="127" customFormat="1" customHeight="1" spans="1:10">
      <c r="A15" s="139" t="s">
        <v>127</v>
      </c>
      <c r="B15" s="140" t="s">
        <v>128</v>
      </c>
      <c r="C15" s="58">
        <f t="shared" si="0"/>
        <v>23.44</v>
      </c>
      <c r="D15" s="63">
        <v>23.44</v>
      </c>
      <c r="E15" s="58">
        <v>0</v>
      </c>
      <c r="J15" s="108"/>
    </row>
    <row r="16" s="127" customFormat="1" customHeight="1" spans="1:10">
      <c r="A16" s="139" t="s">
        <v>129</v>
      </c>
      <c r="B16" s="140" t="s">
        <v>130</v>
      </c>
      <c r="C16" s="58">
        <f t="shared" si="0"/>
        <v>3.46</v>
      </c>
      <c r="D16" s="63">
        <v>3.46</v>
      </c>
      <c r="E16" s="58">
        <v>0</v>
      </c>
      <c r="J16" s="108"/>
    </row>
    <row r="17" s="127" customFormat="1" customHeight="1" spans="1:10">
      <c r="A17" s="139" t="s">
        <v>131</v>
      </c>
      <c r="B17" s="140" t="s">
        <v>132</v>
      </c>
      <c r="C17" s="58">
        <f t="shared" si="0"/>
        <v>30.39</v>
      </c>
      <c r="D17" s="63">
        <v>30.39</v>
      </c>
      <c r="E17" s="58">
        <v>0</v>
      </c>
      <c r="J17" s="108"/>
    </row>
    <row r="18" s="127" customFormat="1" customHeight="1" spans="1:10">
      <c r="A18" s="139" t="s">
        <v>133</v>
      </c>
      <c r="B18" s="140" t="s">
        <v>134</v>
      </c>
      <c r="C18" s="58">
        <f t="shared" si="0"/>
        <v>2.4</v>
      </c>
      <c r="D18" s="63">
        <v>2.4</v>
      </c>
      <c r="E18" s="58">
        <v>0</v>
      </c>
      <c r="J18" s="108"/>
    </row>
    <row r="19" s="127" customFormat="1" customHeight="1" spans="1:10">
      <c r="A19" s="61" t="s">
        <v>135</v>
      </c>
      <c r="B19" s="62" t="s">
        <v>136</v>
      </c>
      <c r="C19" s="58">
        <f t="shared" si="0"/>
        <v>101.02</v>
      </c>
      <c r="D19" s="63">
        <v>0</v>
      </c>
      <c r="E19" s="58">
        <v>101.02</v>
      </c>
      <c r="J19" s="108"/>
    </row>
    <row r="20" s="127" customFormat="1" customHeight="1" spans="1:10">
      <c r="A20" s="139" t="s">
        <v>137</v>
      </c>
      <c r="B20" s="140" t="s">
        <v>138</v>
      </c>
      <c r="C20" s="58">
        <f t="shared" si="0"/>
        <v>3</v>
      </c>
      <c r="D20" s="63">
        <v>0</v>
      </c>
      <c r="E20" s="58">
        <v>3</v>
      </c>
      <c r="J20" s="108"/>
    </row>
    <row r="21" s="127" customFormat="1" customHeight="1" spans="1:10">
      <c r="A21" s="139" t="s">
        <v>139</v>
      </c>
      <c r="B21" s="140" t="s">
        <v>140</v>
      </c>
      <c r="C21" s="58">
        <f t="shared" si="0"/>
        <v>4.68</v>
      </c>
      <c r="D21" s="63">
        <v>0</v>
      </c>
      <c r="E21" s="58">
        <v>4.68</v>
      </c>
      <c r="J21" s="108"/>
    </row>
    <row r="22" s="127" customFormat="1" customHeight="1" spans="1:10">
      <c r="A22" s="139" t="s">
        <v>141</v>
      </c>
      <c r="B22" s="140" t="s">
        <v>142</v>
      </c>
      <c r="C22" s="58">
        <f t="shared" si="0"/>
        <v>0</v>
      </c>
      <c r="D22" s="63">
        <v>0</v>
      </c>
      <c r="E22" s="58">
        <v>0</v>
      </c>
      <c r="J22" s="108"/>
    </row>
    <row r="23" s="127" customFormat="1" customHeight="1" spans="1:10">
      <c r="A23" s="139" t="s">
        <v>143</v>
      </c>
      <c r="B23" s="140" t="s">
        <v>144</v>
      </c>
      <c r="C23" s="58">
        <f t="shared" si="0"/>
        <v>0</v>
      </c>
      <c r="D23" s="63">
        <v>0</v>
      </c>
      <c r="E23" s="58">
        <v>0</v>
      </c>
      <c r="J23" s="108"/>
    </row>
    <row r="24" s="127" customFormat="1" customHeight="1" spans="1:10">
      <c r="A24" s="139" t="s">
        <v>145</v>
      </c>
      <c r="B24" s="140" t="s">
        <v>146</v>
      </c>
      <c r="C24" s="58">
        <f t="shared" si="0"/>
        <v>6</v>
      </c>
      <c r="D24" s="63">
        <v>0</v>
      </c>
      <c r="E24" s="58">
        <v>6</v>
      </c>
      <c r="J24" s="108"/>
    </row>
    <row r="25" s="127" customFormat="1" customHeight="1" spans="1:10">
      <c r="A25" s="139" t="s">
        <v>147</v>
      </c>
      <c r="B25" s="140" t="s">
        <v>148</v>
      </c>
      <c r="C25" s="58">
        <f t="shared" si="0"/>
        <v>2.16</v>
      </c>
      <c r="D25" s="63">
        <v>0</v>
      </c>
      <c r="E25" s="58">
        <v>2.16</v>
      </c>
      <c r="J25" s="108"/>
    </row>
    <row r="26" s="127" customFormat="1" customHeight="1" spans="1:10">
      <c r="A26" s="139" t="s">
        <v>149</v>
      </c>
      <c r="B26" s="140" t="s">
        <v>150</v>
      </c>
      <c r="C26" s="58">
        <f t="shared" si="0"/>
        <v>8</v>
      </c>
      <c r="D26" s="63">
        <v>0</v>
      </c>
      <c r="E26" s="58">
        <v>8</v>
      </c>
      <c r="J26" s="108"/>
    </row>
    <row r="27" s="127" customFormat="1" customHeight="1" spans="1:10">
      <c r="A27" s="139" t="s">
        <v>151</v>
      </c>
      <c r="B27" s="140" t="s">
        <v>152</v>
      </c>
      <c r="C27" s="58">
        <f t="shared" si="0"/>
        <v>38.6</v>
      </c>
      <c r="D27" s="63">
        <v>0</v>
      </c>
      <c r="E27" s="58">
        <v>38.6</v>
      </c>
      <c r="J27" s="108"/>
    </row>
    <row r="28" s="127" customFormat="1" customHeight="1" spans="1:10">
      <c r="A28" s="139" t="s">
        <v>153</v>
      </c>
      <c r="B28" s="140" t="s">
        <v>154</v>
      </c>
      <c r="C28" s="58">
        <f t="shared" si="0"/>
        <v>0</v>
      </c>
      <c r="D28" s="63">
        <v>0</v>
      </c>
      <c r="E28" s="58">
        <v>0</v>
      </c>
      <c r="J28" s="108"/>
    </row>
    <row r="29" s="127" customFormat="1" customHeight="1" spans="1:10">
      <c r="A29" s="139" t="s">
        <v>155</v>
      </c>
      <c r="B29" s="140" t="s">
        <v>156</v>
      </c>
      <c r="C29" s="58">
        <f t="shared" si="0"/>
        <v>5.88</v>
      </c>
      <c r="D29" s="63">
        <v>0</v>
      </c>
      <c r="E29" s="58">
        <v>5.88</v>
      </c>
      <c r="J29" s="108"/>
    </row>
    <row r="30" s="127" customFormat="1" customHeight="1" spans="1:7">
      <c r="A30" s="139" t="s">
        <v>157</v>
      </c>
      <c r="B30" s="140" t="s">
        <v>158</v>
      </c>
      <c r="C30" s="58">
        <f t="shared" si="0"/>
        <v>2.66</v>
      </c>
      <c r="D30" s="63">
        <v>0</v>
      </c>
      <c r="E30" s="58">
        <v>2.66</v>
      </c>
      <c r="G30" s="108"/>
    </row>
    <row r="31" s="127" customFormat="1" customHeight="1" spans="1:11">
      <c r="A31" s="139" t="s">
        <v>159</v>
      </c>
      <c r="B31" s="140" t="s">
        <v>160</v>
      </c>
      <c r="C31" s="58">
        <f t="shared" si="0"/>
        <v>6.5</v>
      </c>
      <c r="D31" s="63">
        <v>0</v>
      </c>
      <c r="E31" s="58">
        <v>6.5</v>
      </c>
      <c r="F31" s="108"/>
      <c r="G31" s="108"/>
      <c r="K31" s="108"/>
    </row>
    <row r="32" s="127" customFormat="1" customHeight="1" spans="1:8">
      <c r="A32" s="139" t="s">
        <v>161</v>
      </c>
      <c r="B32" s="140" t="s">
        <v>162</v>
      </c>
      <c r="C32" s="58">
        <f t="shared" si="0"/>
        <v>21.41</v>
      </c>
      <c r="D32" s="63">
        <v>0</v>
      </c>
      <c r="E32" s="58">
        <v>21.41</v>
      </c>
      <c r="F32" s="108"/>
      <c r="H32" s="108"/>
    </row>
    <row r="33" s="127" customFormat="1" customHeight="1" spans="1:8">
      <c r="A33" s="139" t="s">
        <v>163</v>
      </c>
      <c r="B33" s="140" t="s">
        <v>164</v>
      </c>
      <c r="C33" s="58">
        <f t="shared" si="0"/>
        <v>2.12</v>
      </c>
      <c r="D33" s="63">
        <v>0</v>
      </c>
      <c r="E33" s="58">
        <v>2.12</v>
      </c>
      <c r="F33" s="108"/>
      <c r="H33" s="108"/>
    </row>
    <row r="34" s="127" customFormat="1" customHeight="1" spans="1:8">
      <c r="A34" s="61" t="s">
        <v>165</v>
      </c>
      <c r="B34" s="62" t="s">
        <v>166</v>
      </c>
      <c r="C34" s="58">
        <f t="shared" si="0"/>
        <v>67.5</v>
      </c>
      <c r="D34" s="63">
        <v>67.5</v>
      </c>
      <c r="E34" s="58">
        <v>0</v>
      </c>
      <c r="F34" s="108"/>
      <c r="G34" s="108"/>
      <c r="H34" s="108"/>
    </row>
    <row r="35" s="127" customFormat="1" customHeight="1" spans="1:10">
      <c r="A35" s="139" t="s">
        <v>167</v>
      </c>
      <c r="B35" s="140" t="s">
        <v>168</v>
      </c>
      <c r="C35" s="58">
        <f t="shared" si="0"/>
        <v>62.1</v>
      </c>
      <c r="D35" s="63">
        <v>62.1</v>
      </c>
      <c r="E35" s="58">
        <v>0</v>
      </c>
      <c r="F35" s="108"/>
      <c r="J35" s="108"/>
    </row>
    <row r="36" s="127" customFormat="1" customHeight="1" spans="1:11">
      <c r="A36" s="139" t="s">
        <v>169</v>
      </c>
      <c r="B36" s="140" t="s">
        <v>170</v>
      </c>
      <c r="C36" s="58">
        <f t="shared" si="0"/>
        <v>5.4</v>
      </c>
      <c r="D36" s="63">
        <v>5.4</v>
      </c>
      <c r="E36" s="58">
        <v>0</v>
      </c>
      <c r="F36" s="108"/>
      <c r="G36" s="108"/>
      <c r="K36" s="108"/>
    </row>
    <row r="37" s="127" customFormat="1" customHeight="1" spans="1:11">
      <c r="A37" s="139" t="s">
        <v>171</v>
      </c>
      <c r="B37" s="140" t="s">
        <v>172</v>
      </c>
      <c r="C37" s="58">
        <f t="shared" si="0"/>
        <v>0</v>
      </c>
      <c r="D37" s="63">
        <v>0</v>
      </c>
      <c r="E37" s="58">
        <v>0</v>
      </c>
      <c r="F37" s="108"/>
      <c r="G37" s="108"/>
      <c r="H37" s="108"/>
      <c r="K37" s="108"/>
    </row>
    <row r="38" s="127" customFormat="1" customHeight="1" spans="1:11">
      <c r="A38" s="61" t="s">
        <v>173</v>
      </c>
      <c r="B38" s="62" t="s">
        <v>174</v>
      </c>
      <c r="C38" s="58">
        <f t="shared" si="0"/>
        <v>4</v>
      </c>
      <c r="D38" s="63">
        <v>0</v>
      </c>
      <c r="E38" s="58">
        <v>4</v>
      </c>
      <c r="F38" s="108"/>
      <c r="G38" s="108"/>
      <c r="K38" s="108"/>
    </row>
    <row r="39" s="127" customFormat="1" customHeight="1" spans="1:11">
      <c r="A39" s="139" t="s">
        <v>175</v>
      </c>
      <c r="B39" s="140" t="s">
        <v>176</v>
      </c>
      <c r="C39" s="58">
        <f t="shared" si="0"/>
        <v>4</v>
      </c>
      <c r="D39" s="63">
        <v>0</v>
      </c>
      <c r="E39" s="58">
        <v>4</v>
      </c>
      <c r="F39" s="108"/>
      <c r="G39" s="108"/>
      <c r="K39" s="108"/>
    </row>
    <row r="40" customHeight="1" spans="3:5">
      <c r="C40" s="46"/>
      <c r="D40" s="46"/>
      <c r="E40" s="46"/>
    </row>
    <row r="41" customHeight="1" spans="4:14">
      <c r="D41" s="46"/>
      <c r="E41" s="46"/>
      <c r="F41" s="46"/>
      <c r="N41" s="46"/>
    </row>
  </sheetData>
  <mergeCells count="4">
    <mergeCell ref="A2:E2"/>
    <mergeCell ref="A5:B5"/>
    <mergeCell ref="C5:E5"/>
    <mergeCell ref="A7:B7"/>
  </mergeCells>
  <printOptions horizontalCentered="1"/>
  <pageMargins left="0" right="0" top="0" bottom="0.78740157480315" header="0.499999992490753" footer="0.499999992490753"/>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20"/>
  <sheetViews>
    <sheetView showGridLines="0" showZeros="0" zoomScaleSheetLayoutView="60" topLeftCell="G1" workbookViewId="0">
      <selection activeCell="G2" sqref="G2:L2"/>
    </sheetView>
  </sheetViews>
  <sheetFormatPr defaultColWidth="6.875" defaultRowHeight="12.75" customHeight="1"/>
  <cols>
    <col min="1" max="6" width="11.625" style="45" hidden="1" customWidth="1"/>
    <col min="7" max="12" width="19.625" style="45" customWidth="1"/>
    <col min="13" max="16384" width="6.875" style="45"/>
  </cols>
  <sheetData>
    <row r="1" ht="20.1" customHeight="1" spans="1:12">
      <c r="A1" s="124" t="s">
        <v>177</v>
      </c>
      <c r="G1" s="13" t="s">
        <v>178</v>
      </c>
      <c r="L1" s="134"/>
    </row>
    <row r="2" ht="42" customHeight="1" spans="1:12">
      <c r="A2" s="125" t="s">
        <v>179</v>
      </c>
      <c r="B2" s="110"/>
      <c r="C2" s="110"/>
      <c r="D2" s="110"/>
      <c r="E2" s="110"/>
      <c r="F2" s="110"/>
      <c r="G2" s="109" t="s">
        <v>180</v>
      </c>
      <c r="H2" s="109"/>
      <c r="I2" s="109"/>
      <c r="J2" s="109"/>
      <c r="K2" s="109"/>
      <c r="L2" s="109"/>
    </row>
    <row r="3" ht="20.1" customHeight="1" spans="1:12">
      <c r="A3" s="126"/>
      <c r="B3" s="110"/>
      <c r="C3" s="110"/>
      <c r="D3" s="110"/>
      <c r="E3" s="110"/>
      <c r="F3" s="110"/>
      <c r="G3" s="110"/>
      <c r="H3" s="110"/>
      <c r="I3" s="110"/>
      <c r="J3" s="110"/>
      <c r="K3" s="110"/>
      <c r="L3" s="110"/>
    </row>
    <row r="4" ht="20.1" customHeight="1" spans="1:12">
      <c r="A4" s="127"/>
      <c r="B4" s="127"/>
      <c r="C4" s="127"/>
      <c r="D4" s="127"/>
      <c r="E4" s="127"/>
      <c r="F4" s="127"/>
      <c r="G4" s="127"/>
      <c r="H4" s="127"/>
      <c r="I4" s="127"/>
      <c r="J4" s="127"/>
      <c r="K4" s="127"/>
      <c r="L4" s="53" t="s">
        <v>2</v>
      </c>
    </row>
    <row r="5" ht="28.5" customHeight="1" spans="1:12">
      <c r="A5" s="71" t="s">
        <v>181</v>
      </c>
      <c r="B5" s="71"/>
      <c r="C5" s="71"/>
      <c r="D5" s="71"/>
      <c r="E5" s="71"/>
      <c r="F5" s="114"/>
      <c r="G5" s="71" t="s">
        <v>30</v>
      </c>
      <c r="H5" s="71"/>
      <c r="I5" s="71"/>
      <c r="J5" s="71"/>
      <c r="K5" s="71"/>
      <c r="L5" s="71"/>
    </row>
    <row r="6" ht="28.5" customHeight="1" spans="1:12">
      <c r="A6" s="89" t="s">
        <v>7</v>
      </c>
      <c r="B6" s="128" t="s">
        <v>182</v>
      </c>
      <c r="C6" s="89" t="s">
        <v>183</v>
      </c>
      <c r="D6" s="89"/>
      <c r="E6" s="89"/>
      <c r="F6" s="129" t="s">
        <v>184</v>
      </c>
      <c r="G6" s="71" t="s">
        <v>7</v>
      </c>
      <c r="H6" s="40" t="s">
        <v>182</v>
      </c>
      <c r="I6" s="71" t="s">
        <v>183</v>
      </c>
      <c r="J6" s="71"/>
      <c r="K6" s="71"/>
      <c r="L6" s="71" t="s">
        <v>184</v>
      </c>
    </row>
    <row r="7" ht="28.5" customHeight="1" spans="1:12">
      <c r="A7" s="115"/>
      <c r="B7" s="76"/>
      <c r="C7" s="116" t="s">
        <v>33</v>
      </c>
      <c r="D7" s="130" t="s">
        <v>185</v>
      </c>
      <c r="E7" s="130" t="s">
        <v>186</v>
      </c>
      <c r="F7" s="115"/>
      <c r="G7" s="71"/>
      <c r="H7" s="40"/>
      <c r="I7" s="71" t="s">
        <v>33</v>
      </c>
      <c r="J7" s="40" t="s">
        <v>185</v>
      </c>
      <c r="K7" s="40" t="s">
        <v>186</v>
      </c>
      <c r="L7" s="71"/>
    </row>
    <row r="8" s="44" customFormat="1" ht="28.5" customHeight="1" spans="1:12">
      <c r="A8" s="131"/>
      <c r="B8" s="131"/>
      <c r="C8" s="131"/>
      <c r="D8" s="131"/>
      <c r="E8" s="131"/>
      <c r="F8" s="132"/>
      <c r="G8" s="133">
        <f>H8+I8+L8</f>
        <v>14.5</v>
      </c>
      <c r="H8" s="133"/>
      <c r="I8" s="133">
        <f>J8+K8</f>
        <v>6.5</v>
      </c>
      <c r="J8" s="133"/>
      <c r="K8" s="133">
        <v>6.5</v>
      </c>
      <c r="L8" s="133">
        <v>8</v>
      </c>
    </row>
    <row r="9" ht="22.5" customHeight="1" spans="2:12">
      <c r="B9" s="46"/>
      <c r="G9" s="46"/>
      <c r="H9" s="46"/>
      <c r="I9" s="46"/>
      <c r="J9" s="46"/>
      <c r="K9" s="46"/>
      <c r="L9" s="46"/>
    </row>
    <row r="10" customHeight="1" spans="7:12">
      <c r="G10" s="46"/>
      <c r="H10" s="46"/>
      <c r="I10" s="46"/>
      <c r="J10" s="46"/>
      <c r="K10" s="46"/>
      <c r="L10" s="46"/>
    </row>
    <row r="11" customHeight="1" spans="7:12">
      <c r="G11" s="46"/>
      <c r="H11" s="46"/>
      <c r="I11" s="46"/>
      <c r="J11" s="46"/>
      <c r="K11" s="46"/>
      <c r="L11" s="46"/>
    </row>
    <row r="12" customHeight="1" spans="7:12">
      <c r="G12" s="46"/>
      <c r="H12" s="46"/>
      <c r="I12" s="46"/>
      <c r="L12" s="46"/>
    </row>
    <row r="13" customHeight="1" spans="6:11">
      <c r="F13" s="46"/>
      <c r="G13" s="46"/>
      <c r="H13" s="46"/>
      <c r="I13" s="46"/>
      <c r="J13" s="46"/>
      <c r="K13" s="46"/>
    </row>
    <row r="14" customHeight="1" spans="4:9">
      <c r="D14" s="46"/>
      <c r="G14" s="46"/>
      <c r="H14" s="46"/>
      <c r="I14" s="46"/>
    </row>
    <row r="15" customHeight="1" spans="10:10">
      <c r="J15" s="46"/>
    </row>
    <row r="16" customHeight="1" spans="11:12">
      <c r="K16" s="46"/>
      <c r="L16" s="46"/>
    </row>
    <row r="20" customHeight="1" spans="8:8">
      <c r="H20" s="46"/>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E38"/>
  <sheetViews>
    <sheetView showGridLines="0" showZeros="0" zoomScaleSheetLayoutView="60" workbookViewId="0">
      <selection activeCell="A2" sqref="A2:E2"/>
    </sheetView>
  </sheetViews>
  <sheetFormatPr defaultColWidth="6.875" defaultRowHeight="12.75" customHeight="1" outlineLevelCol="4"/>
  <cols>
    <col min="1" max="1" width="19.5" style="45" customWidth="1"/>
    <col min="2" max="2" width="52.5" style="45" customWidth="1"/>
    <col min="3" max="5" width="18.25" style="45" customWidth="1"/>
    <col min="6" max="16384" width="6.875" style="45"/>
  </cols>
  <sheetData>
    <row r="1" ht="20.1" customHeight="1" spans="1:5">
      <c r="A1" s="13" t="s">
        <v>187</v>
      </c>
      <c r="E1" s="83"/>
    </row>
    <row r="2" ht="42.75" customHeight="1" spans="1:5">
      <c r="A2" s="109" t="s">
        <v>188</v>
      </c>
      <c r="B2" s="109"/>
      <c r="C2" s="109"/>
      <c r="D2" s="109"/>
      <c r="E2" s="109"/>
    </row>
    <row r="3" ht="20.1" customHeight="1" spans="1:5">
      <c r="A3" s="110"/>
      <c r="B3" s="110"/>
      <c r="C3" s="110"/>
      <c r="D3" s="110"/>
      <c r="E3" s="110"/>
    </row>
    <row r="4" ht="20.1" customHeight="1" spans="1:5">
      <c r="A4" s="111"/>
      <c r="B4" s="112"/>
      <c r="C4" s="112"/>
      <c r="D4" s="112"/>
      <c r="E4" s="113" t="s">
        <v>2</v>
      </c>
    </row>
    <row r="5" ht="20.1" customHeight="1" spans="1:5">
      <c r="A5" s="71" t="s">
        <v>31</v>
      </c>
      <c r="B5" s="114" t="s">
        <v>32</v>
      </c>
      <c r="C5" s="71" t="s">
        <v>189</v>
      </c>
      <c r="D5" s="71"/>
      <c r="E5" s="71"/>
    </row>
    <row r="6" ht="20.1" customHeight="1" spans="1:5">
      <c r="A6" s="115"/>
      <c r="B6" s="115"/>
      <c r="C6" s="116" t="s">
        <v>7</v>
      </c>
      <c r="D6" s="116" t="s">
        <v>34</v>
      </c>
      <c r="E6" s="116" t="s">
        <v>35</v>
      </c>
    </row>
    <row r="7" ht="20.1" customHeight="1" spans="1:5">
      <c r="A7" s="117" t="s">
        <v>7</v>
      </c>
      <c r="B7" s="117"/>
      <c r="C7" s="118">
        <f t="shared" ref="C7:C18" si="0">D7+E7</f>
        <v>5939.66</v>
      </c>
      <c r="D7" s="118">
        <f>D8+D13</f>
        <v>0</v>
      </c>
      <c r="E7" s="118">
        <f>E8+E13</f>
        <v>5939.66</v>
      </c>
    </row>
    <row r="8" ht="20.1" customHeight="1" spans="1:5">
      <c r="A8" s="119" t="s">
        <v>190</v>
      </c>
      <c r="B8" s="120" t="s">
        <v>21</v>
      </c>
      <c r="C8" s="118">
        <f t="shared" si="0"/>
        <v>5364.36</v>
      </c>
      <c r="D8" s="121">
        <v>0</v>
      </c>
      <c r="E8" s="121">
        <v>5364.36</v>
      </c>
    </row>
    <row r="9" ht="20.1" customHeight="1" spans="1:5">
      <c r="A9" s="122" t="s">
        <v>191</v>
      </c>
      <c r="B9" s="123" t="s">
        <v>192</v>
      </c>
      <c r="C9" s="118">
        <f t="shared" si="0"/>
        <v>5164.36</v>
      </c>
      <c r="D9" s="121">
        <v>0</v>
      </c>
      <c r="E9" s="121">
        <v>5164.36</v>
      </c>
    </row>
    <row r="10" ht="20.1" customHeight="1" spans="1:5">
      <c r="A10" s="122" t="s">
        <v>193</v>
      </c>
      <c r="B10" s="123" t="s">
        <v>194</v>
      </c>
      <c r="C10" s="118">
        <f t="shared" si="0"/>
        <v>5164.36</v>
      </c>
      <c r="D10" s="121">
        <v>0</v>
      </c>
      <c r="E10" s="121">
        <v>5164.36</v>
      </c>
    </row>
    <row r="11" ht="20.1" customHeight="1" spans="1:5">
      <c r="A11" s="122" t="s">
        <v>195</v>
      </c>
      <c r="B11" s="123" t="s">
        <v>196</v>
      </c>
      <c r="C11" s="118">
        <f t="shared" si="0"/>
        <v>200</v>
      </c>
      <c r="D11" s="121">
        <v>0</v>
      </c>
      <c r="E11" s="121">
        <v>200</v>
      </c>
    </row>
    <row r="12" ht="20.1" customHeight="1" spans="1:5">
      <c r="A12" s="122" t="s">
        <v>197</v>
      </c>
      <c r="B12" s="123" t="s">
        <v>198</v>
      </c>
      <c r="C12" s="118">
        <f t="shared" si="0"/>
        <v>200</v>
      </c>
      <c r="D12" s="121">
        <v>0</v>
      </c>
      <c r="E12" s="121">
        <v>200</v>
      </c>
    </row>
    <row r="13" ht="20.1" customHeight="1" spans="1:5">
      <c r="A13" s="119" t="s">
        <v>66</v>
      </c>
      <c r="B13" s="120" t="s">
        <v>22</v>
      </c>
      <c r="C13" s="118">
        <f t="shared" si="0"/>
        <v>575.3</v>
      </c>
      <c r="D13" s="121">
        <v>0</v>
      </c>
      <c r="E13" s="121">
        <v>575.3</v>
      </c>
    </row>
    <row r="14" ht="20.1" customHeight="1" spans="1:5">
      <c r="A14" s="122" t="s">
        <v>199</v>
      </c>
      <c r="B14" s="123" t="s">
        <v>200</v>
      </c>
      <c r="C14" s="118">
        <f t="shared" si="0"/>
        <v>179.7</v>
      </c>
      <c r="D14" s="121">
        <v>0</v>
      </c>
      <c r="E14" s="121">
        <v>179.7</v>
      </c>
    </row>
    <row r="15" ht="20.1" customHeight="1" spans="1:5">
      <c r="A15" s="122" t="s">
        <v>201</v>
      </c>
      <c r="B15" s="123" t="s">
        <v>202</v>
      </c>
      <c r="C15" s="118">
        <f t="shared" si="0"/>
        <v>169.7</v>
      </c>
      <c r="D15" s="121">
        <v>0</v>
      </c>
      <c r="E15" s="121">
        <v>169.7</v>
      </c>
    </row>
    <row r="16" ht="20.1" customHeight="1" spans="1:5">
      <c r="A16" s="122" t="s">
        <v>203</v>
      </c>
      <c r="B16" s="123" t="s">
        <v>204</v>
      </c>
      <c r="C16" s="118">
        <f t="shared" si="0"/>
        <v>10</v>
      </c>
      <c r="D16" s="121">
        <v>0</v>
      </c>
      <c r="E16" s="121">
        <v>10</v>
      </c>
    </row>
    <row r="17" ht="20.1" customHeight="1" spans="1:5">
      <c r="A17" s="122" t="s">
        <v>205</v>
      </c>
      <c r="B17" s="123" t="s">
        <v>206</v>
      </c>
      <c r="C17" s="118">
        <f t="shared" si="0"/>
        <v>395.6</v>
      </c>
      <c r="D17" s="121">
        <v>0</v>
      </c>
      <c r="E17" s="121">
        <v>395.6</v>
      </c>
    </row>
    <row r="18" ht="20.1" customHeight="1" spans="1:5">
      <c r="A18" s="122" t="s">
        <v>207</v>
      </c>
      <c r="B18" s="123" t="s">
        <v>204</v>
      </c>
      <c r="C18" s="118">
        <f t="shared" si="0"/>
        <v>395.6</v>
      </c>
      <c r="D18" s="121">
        <v>0</v>
      </c>
      <c r="E18" s="121">
        <v>395.6</v>
      </c>
    </row>
    <row r="19" ht="20.25" customHeight="1" spans="1:5">
      <c r="A19" s="52" t="s">
        <v>208</v>
      </c>
      <c r="B19" s="52"/>
      <c r="C19" s="52"/>
      <c r="D19" s="52"/>
      <c r="E19" s="52"/>
    </row>
    <row r="20" ht="20.25" customHeight="1" spans="1:5">
      <c r="A20" s="46"/>
      <c r="B20" s="46"/>
      <c r="C20" s="46"/>
      <c r="D20" s="46"/>
      <c r="E20" s="46"/>
    </row>
    <row r="21" customHeight="1" spans="1:5">
      <c r="A21" s="46"/>
      <c r="B21" s="46"/>
      <c r="C21" s="46"/>
      <c r="E21" s="46"/>
    </row>
    <row r="22" customHeight="1" spans="1:5">
      <c r="A22" s="46"/>
      <c r="B22" s="46"/>
      <c r="C22" s="46"/>
      <c r="D22" s="46"/>
      <c r="E22" s="46"/>
    </row>
    <row r="23" customHeight="1" spans="1:5">
      <c r="A23" s="46"/>
      <c r="B23" s="46"/>
      <c r="C23" s="46"/>
      <c r="E23" s="46"/>
    </row>
    <row r="24" customHeight="1" spans="1:5">
      <c r="A24" s="46"/>
      <c r="B24" s="46"/>
      <c r="D24" s="46"/>
      <c r="E24" s="46"/>
    </row>
    <row r="25" customHeight="1" spans="1:5">
      <c r="A25" s="46"/>
      <c r="E25" s="46"/>
    </row>
    <row r="26" customHeight="1" spans="2:2">
      <c r="B26" s="46"/>
    </row>
    <row r="27" customHeight="1" spans="2:2">
      <c r="B27" s="46"/>
    </row>
    <row r="28" customHeight="1" spans="2:2">
      <c r="B28" s="46"/>
    </row>
    <row r="29" customHeight="1" spans="2:2">
      <c r="B29" s="46"/>
    </row>
    <row r="30" customHeight="1" spans="2:2">
      <c r="B30" s="46"/>
    </row>
    <row r="31" customHeight="1" spans="2:2">
      <c r="B31" s="46"/>
    </row>
    <row r="33" customHeight="1" spans="2:2">
      <c r="B33" s="46"/>
    </row>
    <row r="34" customHeight="1" spans="2:2">
      <c r="B34" s="46"/>
    </row>
    <row r="36" customHeight="1" spans="2:2">
      <c r="B36" s="46"/>
    </row>
    <row r="37" customHeight="1" spans="2:2">
      <c r="B37" s="46"/>
    </row>
    <row r="38" customHeight="1" spans="4:4">
      <c r="D38" s="46"/>
    </row>
  </sheetData>
  <mergeCells count="5">
    <mergeCell ref="A2:E2"/>
    <mergeCell ref="C5:E5"/>
    <mergeCell ref="A7:B7"/>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Q24"/>
  <sheetViews>
    <sheetView showGridLines="0" showZeros="0" zoomScaleSheetLayoutView="60" topLeftCell="A2" workbookViewId="0">
      <selection activeCell="D7" sqref="D7"/>
    </sheetView>
  </sheetViews>
  <sheetFormatPr defaultColWidth="6.875" defaultRowHeight="20.1" customHeight="1"/>
  <cols>
    <col min="1" max="4" width="34.5" style="45" customWidth="1"/>
    <col min="5" max="159" width="6.75" style="45" customWidth="1"/>
    <col min="160" max="16384" width="6.875" style="45"/>
  </cols>
  <sheetData>
    <row r="1" customHeight="1" spans="1:251">
      <c r="A1" s="13" t="s">
        <v>209</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8.25" customHeight="1" spans="1:251">
      <c r="A2" s="84" t="s">
        <v>210</v>
      </c>
      <c r="B2" s="84"/>
      <c r="C2" s="84"/>
      <c r="D2" s="84"/>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ht="12.75" customHeight="1" spans="1:251">
      <c r="A3" s="85"/>
      <c r="B3" s="85"/>
      <c r="C3" s="86"/>
      <c r="D3" s="85"/>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52"/>
      <c r="B4" s="87"/>
      <c r="C4" s="88"/>
      <c r="D4" s="53" t="s">
        <v>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71" t="s">
        <v>3</v>
      </c>
      <c r="B5" s="71"/>
      <c r="C5" s="71" t="s">
        <v>4</v>
      </c>
      <c r="D5" s="71"/>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9" t="s">
        <v>5</v>
      </c>
      <c r="B6" s="90" t="s">
        <v>6</v>
      </c>
      <c r="C6" s="89" t="s">
        <v>5</v>
      </c>
      <c r="D6" s="89" t="s">
        <v>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91" t="s">
        <v>211</v>
      </c>
      <c r="B7" s="77">
        <v>1906.53</v>
      </c>
      <c r="C7" s="62" t="s">
        <v>14</v>
      </c>
      <c r="D7" s="77">
        <v>0</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2" t="s">
        <v>212</v>
      </c>
      <c r="B8" s="77">
        <v>5728.36</v>
      </c>
      <c r="C8" s="62" t="s">
        <v>16</v>
      </c>
      <c r="D8" s="77">
        <v>123.53</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3" t="s">
        <v>213</v>
      </c>
      <c r="B9" s="94"/>
      <c r="C9" s="62" t="s">
        <v>18</v>
      </c>
      <c r="D9" s="77">
        <v>25.84</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5" t="s">
        <v>214</v>
      </c>
      <c r="B10" s="96"/>
      <c r="C10" s="62" t="s">
        <v>20</v>
      </c>
      <c r="D10" s="77">
        <v>500</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5" t="s">
        <v>215</v>
      </c>
      <c r="B11" s="96"/>
      <c r="C11" s="97" t="s">
        <v>21</v>
      </c>
      <c r="D11" s="77">
        <v>5364.36</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5" t="s">
        <v>216</v>
      </c>
      <c r="B12" s="59"/>
      <c r="C12" s="97" t="s">
        <v>22</v>
      </c>
      <c r="D12" s="77">
        <v>45323.37</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95"/>
      <c r="B13" s="98"/>
      <c r="C13" s="97" t="s">
        <v>23</v>
      </c>
      <c r="D13" s="77">
        <v>30.39</v>
      </c>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9" t="s">
        <v>217</v>
      </c>
      <c r="B14" s="100">
        <f>SUM(B7:B12)</f>
        <v>7634.89</v>
      </c>
      <c r="C14" s="101" t="s">
        <v>218</v>
      </c>
      <c r="D14" s="100">
        <f>SUM(D7:D13)</f>
        <v>51367.49</v>
      </c>
      <c r="F14" s="46"/>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5" t="s">
        <v>219</v>
      </c>
      <c r="B15" s="100"/>
      <c r="C15" s="102" t="s">
        <v>220</v>
      </c>
      <c r="D15" s="103">
        <v>0</v>
      </c>
      <c r="E15" s="46"/>
      <c r="F15" s="46"/>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251">
      <c r="A16" s="95" t="s">
        <v>221</v>
      </c>
      <c r="B16" s="59">
        <v>43732.61</v>
      </c>
      <c r="C16" s="104"/>
      <c r="D16" s="103"/>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row>
    <row r="17" customHeight="1" spans="1:5">
      <c r="A17" s="105" t="s">
        <v>222</v>
      </c>
      <c r="B17" s="106">
        <f>B14+B15+B16</f>
        <v>51367.5</v>
      </c>
      <c r="C17" s="107" t="s">
        <v>223</v>
      </c>
      <c r="D17" s="103">
        <f>D14+D15</f>
        <v>51367.49</v>
      </c>
      <c r="E17" s="46"/>
    </row>
    <row r="24" customHeight="1" spans="3:3">
      <c r="C24" s="46"/>
    </row>
  </sheetData>
  <mergeCells count="3">
    <mergeCell ref="A2:D2"/>
    <mergeCell ref="A5:B5"/>
    <mergeCell ref="C5:D5"/>
  </mergeCells>
  <printOptions horizontalCentered="1"/>
  <pageMargins left="0" right="0" top="0" bottom="0" header="0.499999992490753" footer="0.499999992490753"/>
  <pageSetup paperSize="9" scale="97"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55"/>
  <sheetViews>
    <sheetView showGridLines="0" showZeros="0" zoomScaleSheetLayoutView="60" workbookViewId="0">
      <selection activeCell="A2" sqref="A2:L2"/>
    </sheetView>
  </sheetViews>
  <sheetFormatPr defaultColWidth="6.875" defaultRowHeight="12.75" customHeight="1"/>
  <cols>
    <col min="1" max="1" width="12.625" style="45" customWidth="1"/>
    <col min="2" max="2" width="38.25" style="45" customWidth="1"/>
    <col min="3" max="12" width="12.625" style="45" customWidth="1"/>
    <col min="13" max="16384" width="6.875" style="45"/>
  </cols>
  <sheetData>
    <row r="1" ht="20.1" customHeight="1" spans="1:12">
      <c r="A1" s="68" t="s">
        <v>224</v>
      </c>
      <c r="L1" s="78"/>
    </row>
    <row r="2" ht="43.5" customHeight="1" spans="1:12">
      <c r="A2" s="47" t="s">
        <v>225</v>
      </c>
      <c r="B2" s="47"/>
      <c r="C2" s="47"/>
      <c r="D2" s="47"/>
      <c r="E2" s="47"/>
      <c r="F2" s="47"/>
      <c r="G2" s="47"/>
      <c r="H2" s="47"/>
      <c r="I2" s="47"/>
      <c r="J2" s="47"/>
      <c r="K2" s="47"/>
      <c r="L2" s="47"/>
    </row>
    <row r="3" ht="20.1" customHeight="1" spans="1:12">
      <c r="A3" s="69"/>
      <c r="B3" s="69"/>
      <c r="C3" s="69"/>
      <c r="D3" s="69"/>
      <c r="E3" s="69"/>
      <c r="F3" s="69"/>
      <c r="G3" s="69"/>
      <c r="H3" s="69"/>
      <c r="I3" s="69"/>
      <c r="J3" s="69"/>
      <c r="K3" s="69"/>
      <c r="L3" s="69"/>
    </row>
    <row r="4" ht="20.1" customHeight="1" spans="1:12">
      <c r="A4" s="70"/>
      <c r="B4" s="70"/>
      <c r="C4" s="70"/>
      <c r="D4" s="70"/>
      <c r="E4" s="70"/>
      <c r="F4" s="70"/>
      <c r="G4" s="70"/>
      <c r="H4" s="70"/>
      <c r="I4" s="70"/>
      <c r="J4" s="70"/>
      <c r="K4" s="70"/>
      <c r="L4" s="79" t="s">
        <v>2</v>
      </c>
    </row>
    <row r="5" ht="24" customHeight="1" spans="1:12">
      <c r="A5" s="71" t="s">
        <v>226</v>
      </c>
      <c r="B5" s="71"/>
      <c r="C5" s="72" t="s">
        <v>7</v>
      </c>
      <c r="D5" s="40" t="s">
        <v>221</v>
      </c>
      <c r="E5" s="40" t="s">
        <v>211</v>
      </c>
      <c r="F5" s="40" t="s">
        <v>212</v>
      </c>
      <c r="G5" s="40" t="s">
        <v>213</v>
      </c>
      <c r="H5" s="73" t="s">
        <v>214</v>
      </c>
      <c r="I5" s="72"/>
      <c r="J5" s="40" t="s">
        <v>215</v>
      </c>
      <c r="K5" s="40" t="s">
        <v>216</v>
      </c>
      <c r="L5" s="80" t="s">
        <v>219</v>
      </c>
    </row>
    <row r="6" ht="42" customHeight="1" spans="1:12">
      <c r="A6" s="74" t="s">
        <v>31</v>
      </c>
      <c r="B6" s="75" t="s">
        <v>32</v>
      </c>
      <c r="C6" s="76"/>
      <c r="D6" s="76"/>
      <c r="E6" s="76"/>
      <c r="F6" s="76"/>
      <c r="G6" s="76"/>
      <c r="H6" s="40" t="s">
        <v>227</v>
      </c>
      <c r="I6" s="40" t="s">
        <v>228</v>
      </c>
      <c r="J6" s="76"/>
      <c r="K6" s="76"/>
      <c r="L6" s="76"/>
    </row>
    <row r="7" s="44" customFormat="1" ht="20.1" customHeight="1" spans="1:12">
      <c r="A7" s="56" t="s">
        <v>7</v>
      </c>
      <c r="B7" s="56"/>
      <c r="C7" s="58">
        <f t="shared" ref="C7:C55" si="0">D7+E7+F7</f>
        <v>51367.5</v>
      </c>
      <c r="D7" s="58">
        <f t="shared" ref="D7:F7" si="1">D8+D11+D16+D22+D25+D30+D53</f>
        <v>43732.61</v>
      </c>
      <c r="E7" s="58">
        <f t="shared" si="1"/>
        <v>1906.53</v>
      </c>
      <c r="F7" s="58">
        <f t="shared" si="1"/>
        <v>5728.36</v>
      </c>
      <c r="G7" s="58"/>
      <c r="H7" s="58"/>
      <c r="I7" s="58"/>
      <c r="J7" s="58"/>
      <c r="K7" s="58"/>
      <c r="L7" s="58"/>
    </row>
    <row r="8" s="44" customFormat="1" ht="21" customHeight="1" spans="1:12">
      <c r="A8" s="61" t="s">
        <v>36</v>
      </c>
      <c r="B8" s="62" t="s">
        <v>14</v>
      </c>
      <c r="C8" s="58">
        <f t="shared" si="0"/>
        <v>0</v>
      </c>
      <c r="D8" s="77">
        <v>0</v>
      </c>
      <c r="E8" s="77">
        <v>0</v>
      </c>
      <c r="F8" s="77">
        <v>0</v>
      </c>
      <c r="G8" s="77"/>
      <c r="H8" s="77"/>
      <c r="I8" s="77"/>
      <c r="J8" s="77"/>
      <c r="K8" s="77"/>
      <c r="L8" s="77"/>
    </row>
    <row r="9" s="44" customFormat="1" ht="21" customHeight="1" spans="1:12">
      <c r="A9" s="66" t="s">
        <v>37</v>
      </c>
      <c r="B9" s="67" t="s">
        <v>38</v>
      </c>
      <c r="C9" s="58">
        <f t="shared" si="0"/>
        <v>0</v>
      </c>
      <c r="D9" s="77">
        <v>0</v>
      </c>
      <c r="E9" s="77">
        <v>0</v>
      </c>
      <c r="F9" s="77">
        <v>0</v>
      </c>
      <c r="G9" s="77"/>
      <c r="H9" s="77"/>
      <c r="I9" s="77"/>
      <c r="J9" s="77"/>
      <c r="K9" s="77"/>
      <c r="L9" s="77"/>
    </row>
    <row r="10" s="44" customFormat="1" ht="21" customHeight="1" spans="1:12">
      <c r="A10" s="66" t="s">
        <v>39</v>
      </c>
      <c r="B10" s="67" t="s">
        <v>40</v>
      </c>
      <c r="C10" s="58">
        <f t="shared" si="0"/>
        <v>0</v>
      </c>
      <c r="D10" s="77">
        <v>0</v>
      </c>
      <c r="E10" s="77">
        <v>0</v>
      </c>
      <c r="F10" s="77">
        <v>0</v>
      </c>
      <c r="G10" s="77"/>
      <c r="H10" s="77"/>
      <c r="I10" s="77"/>
      <c r="J10" s="77"/>
      <c r="K10" s="77"/>
      <c r="L10" s="77"/>
    </row>
    <row r="11" s="44" customFormat="1" ht="21" customHeight="1" spans="1:12">
      <c r="A11" s="61" t="s">
        <v>41</v>
      </c>
      <c r="B11" s="62" t="s">
        <v>16</v>
      </c>
      <c r="C11" s="58">
        <f t="shared" si="0"/>
        <v>123.53</v>
      </c>
      <c r="D11" s="77">
        <v>0</v>
      </c>
      <c r="E11" s="77">
        <v>123.53</v>
      </c>
      <c r="F11" s="77">
        <v>0</v>
      </c>
      <c r="G11" s="77"/>
      <c r="H11" s="77"/>
      <c r="I11" s="77"/>
      <c r="J11" s="77"/>
      <c r="K11" s="77"/>
      <c r="L11" s="77"/>
    </row>
    <row r="12" s="44" customFormat="1" ht="21" customHeight="1" spans="1:12">
      <c r="A12" s="66" t="s">
        <v>42</v>
      </c>
      <c r="B12" s="67" t="s">
        <v>43</v>
      </c>
      <c r="C12" s="58">
        <f t="shared" si="0"/>
        <v>123.53</v>
      </c>
      <c r="D12" s="77">
        <v>0</v>
      </c>
      <c r="E12" s="77">
        <v>123.53</v>
      </c>
      <c r="F12" s="77">
        <v>0</v>
      </c>
      <c r="G12" s="77"/>
      <c r="H12" s="77"/>
      <c r="I12" s="77"/>
      <c r="J12" s="77"/>
      <c r="K12" s="77"/>
      <c r="L12" s="77"/>
    </row>
    <row r="13" s="44" customFormat="1" ht="21" customHeight="1" spans="1:12">
      <c r="A13" s="66" t="s">
        <v>44</v>
      </c>
      <c r="B13" s="67" t="s">
        <v>45</v>
      </c>
      <c r="C13" s="58">
        <f t="shared" si="0"/>
        <v>35.94</v>
      </c>
      <c r="D13" s="77">
        <v>0</v>
      </c>
      <c r="E13" s="77">
        <v>35.94</v>
      </c>
      <c r="F13" s="77">
        <v>0</v>
      </c>
      <c r="G13" s="77"/>
      <c r="H13" s="77"/>
      <c r="I13" s="77"/>
      <c r="J13" s="77"/>
      <c r="K13" s="77"/>
      <c r="L13" s="77"/>
    </row>
    <row r="14" s="44" customFormat="1" ht="21" customHeight="1" spans="1:12">
      <c r="A14" s="66" t="s">
        <v>46</v>
      </c>
      <c r="B14" s="67" t="s">
        <v>47</v>
      </c>
      <c r="C14" s="58">
        <f t="shared" si="0"/>
        <v>17.97</v>
      </c>
      <c r="D14" s="77">
        <v>0</v>
      </c>
      <c r="E14" s="77">
        <v>17.97</v>
      </c>
      <c r="F14" s="77">
        <v>0</v>
      </c>
      <c r="G14" s="77"/>
      <c r="H14" s="77"/>
      <c r="I14" s="77"/>
      <c r="J14" s="77"/>
      <c r="K14" s="77"/>
      <c r="L14" s="77"/>
    </row>
    <row r="15" s="44" customFormat="1" ht="21" customHeight="1" spans="1:12">
      <c r="A15" s="66" t="s">
        <v>48</v>
      </c>
      <c r="B15" s="67" t="s">
        <v>49</v>
      </c>
      <c r="C15" s="58">
        <f t="shared" si="0"/>
        <v>69.62</v>
      </c>
      <c r="D15" s="77">
        <v>0</v>
      </c>
      <c r="E15" s="77">
        <v>69.62</v>
      </c>
      <c r="F15" s="77">
        <v>0</v>
      </c>
      <c r="G15" s="77"/>
      <c r="H15" s="77"/>
      <c r="I15" s="77"/>
      <c r="J15" s="77"/>
      <c r="K15" s="77"/>
      <c r="L15" s="77"/>
    </row>
    <row r="16" s="44" customFormat="1" ht="21" customHeight="1" spans="1:12">
      <c r="A16" s="61" t="s">
        <v>50</v>
      </c>
      <c r="B16" s="62" t="s">
        <v>18</v>
      </c>
      <c r="C16" s="58">
        <f t="shared" si="0"/>
        <v>25.84</v>
      </c>
      <c r="D16" s="77">
        <v>0</v>
      </c>
      <c r="E16" s="77">
        <v>25.84</v>
      </c>
      <c r="F16" s="77">
        <v>0</v>
      </c>
      <c r="G16" s="77"/>
      <c r="H16" s="77"/>
      <c r="I16" s="77"/>
      <c r="J16" s="77"/>
      <c r="K16" s="77"/>
      <c r="L16" s="77"/>
    </row>
    <row r="17" s="44" customFormat="1" ht="21" customHeight="1" spans="1:12">
      <c r="A17" s="66" t="s">
        <v>51</v>
      </c>
      <c r="B17" s="67" t="s">
        <v>52</v>
      </c>
      <c r="C17" s="58">
        <f t="shared" si="0"/>
        <v>25.84</v>
      </c>
      <c r="D17" s="77">
        <v>0</v>
      </c>
      <c r="E17" s="77">
        <v>25.84</v>
      </c>
      <c r="F17" s="77">
        <v>0</v>
      </c>
      <c r="G17" s="77"/>
      <c r="H17" s="77"/>
      <c r="I17" s="77"/>
      <c r="J17" s="77"/>
      <c r="K17" s="77"/>
      <c r="L17" s="77"/>
    </row>
    <row r="18" s="44" customFormat="1" ht="21" customHeight="1" spans="1:12">
      <c r="A18" s="66" t="s">
        <v>53</v>
      </c>
      <c r="B18" s="67" t="s">
        <v>54</v>
      </c>
      <c r="C18" s="58">
        <f t="shared" si="0"/>
        <v>23.44</v>
      </c>
      <c r="D18" s="77">
        <v>0</v>
      </c>
      <c r="E18" s="77">
        <v>23.44</v>
      </c>
      <c r="F18" s="77">
        <v>0</v>
      </c>
      <c r="G18" s="77"/>
      <c r="H18" s="77"/>
      <c r="I18" s="77"/>
      <c r="J18" s="77"/>
      <c r="K18" s="77"/>
      <c r="L18" s="77"/>
    </row>
    <row r="19" s="44" customFormat="1" ht="21" customHeight="1" spans="1:12">
      <c r="A19" s="66" t="s">
        <v>55</v>
      </c>
      <c r="B19" s="67" t="s">
        <v>56</v>
      </c>
      <c r="C19" s="58">
        <f t="shared" si="0"/>
        <v>0</v>
      </c>
      <c r="D19" s="77">
        <v>0</v>
      </c>
      <c r="E19" s="77">
        <v>0</v>
      </c>
      <c r="F19" s="77">
        <v>0</v>
      </c>
      <c r="G19" s="77"/>
      <c r="H19" s="77"/>
      <c r="I19" s="77"/>
      <c r="J19" s="77"/>
      <c r="K19" s="77"/>
      <c r="L19" s="77"/>
    </row>
    <row r="20" s="44" customFormat="1" ht="21" customHeight="1" spans="1:12">
      <c r="A20" s="66" t="s">
        <v>57</v>
      </c>
      <c r="B20" s="67" t="s">
        <v>58</v>
      </c>
      <c r="C20" s="58">
        <f t="shared" si="0"/>
        <v>2.4</v>
      </c>
      <c r="D20" s="77">
        <v>0</v>
      </c>
      <c r="E20" s="77">
        <v>2.4</v>
      </c>
      <c r="F20" s="77">
        <v>0</v>
      </c>
      <c r="G20" s="77"/>
      <c r="H20" s="77"/>
      <c r="I20" s="77"/>
      <c r="J20" s="77"/>
      <c r="K20" s="77"/>
      <c r="L20" s="77"/>
    </row>
    <row r="21" s="44" customFormat="1" ht="21" customHeight="1" spans="1:12">
      <c r="A21" s="66" t="s">
        <v>59</v>
      </c>
      <c r="B21" s="67" t="s">
        <v>60</v>
      </c>
      <c r="C21" s="58">
        <f t="shared" si="0"/>
        <v>0</v>
      </c>
      <c r="D21" s="77">
        <v>0</v>
      </c>
      <c r="E21" s="77">
        <v>0</v>
      </c>
      <c r="F21" s="77">
        <v>0</v>
      </c>
      <c r="G21" s="77"/>
      <c r="H21" s="77"/>
      <c r="I21" s="77"/>
      <c r="J21" s="77"/>
      <c r="K21" s="77"/>
      <c r="L21" s="77"/>
    </row>
    <row r="22" s="44" customFormat="1" ht="21" customHeight="1" spans="1:12">
      <c r="A22" s="61" t="s">
        <v>61</v>
      </c>
      <c r="B22" s="62" t="s">
        <v>20</v>
      </c>
      <c r="C22" s="58">
        <f t="shared" si="0"/>
        <v>500</v>
      </c>
      <c r="D22" s="77">
        <v>0</v>
      </c>
      <c r="E22" s="77">
        <v>500</v>
      </c>
      <c r="F22" s="77">
        <v>0</v>
      </c>
      <c r="G22" s="77"/>
      <c r="H22" s="77"/>
      <c r="I22" s="77"/>
      <c r="J22" s="77"/>
      <c r="K22" s="77"/>
      <c r="L22" s="77"/>
    </row>
    <row r="23" s="44" customFormat="1" ht="21" customHeight="1" spans="1:12">
      <c r="A23" s="66" t="s">
        <v>62</v>
      </c>
      <c r="B23" s="67" t="s">
        <v>63</v>
      </c>
      <c r="C23" s="58">
        <f t="shared" si="0"/>
        <v>500</v>
      </c>
      <c r="D23" s="77">
        <v>0</v>
      </c>
      <c r="E23" s="77">
        <v>500</v>
      </c>
      <c r="F23" s="77">
        <v>0</v>
      </c>
      <c r="G23" s="77"/>
      <c r="H23" s="77"/>
      <c r="I23" s="77"/>
      <c r="J23" s="77"/>
      <c r="K23" s="77"/>
      <c r="L23" s="77"/>
    </row>
    <row r="24" s="44" customFormat="1" ht="21" customHeight="1" spans="1:12">
      <c r="A24" s="66" t="s">
        <v>64</v>
      </c>
      <c r="B24" s="67" t="s">
        <v>65</v>
      </c>
      <c r="C24" s="58">
        <f t="shared" si="0"/>
        <v>500</v>
      </c>
      <c r="D24" s="77">
        <v>0</v>
      </c>
      <c r="E24" s="77">
        <v>500</v>
      </c>
      <c r="F24" s="77">
        <v>0</v>
      </c>
      <c r="G24" s="77"/>
      <c r="H24" s="77"/>
      <c r="I24" s="77"/>
      <c r="J24" s="77"/>
      <c r="K24" s="77"/>
      <c r="L24" s="77"/>
    </row>
    <row r="25" s="44" customFormat="1" ht="21" customHeight="1" spans="1:12">
      <c r="A25" s="61" t="s">
        <v>190</v>
      </c>
      <c r="B25" s="62" t="s">
        <v>21</v>
      </c>
      <c r="C25" s="58">
        <f t="shared" si="0"/>
        <v>5364.36</v>
      </c>
      <c r="D25" s="77">
        <v>200</v>
      </c>
      <c r="E25" s="77">
        <v>0</v>
      </c>
      <c r="F25" s="77">
        <v>5164.36</v>
      </c>
      <c r="G25" s="77"/>
      <c r="H25" s="77"/>
      <c r="I25" s="77"/>
      <c r="J25" s="77"/>
      <c r="K25" s="77"/>
      <c r="L25" s="77"/>
    </row>
    <row r="26" s="44" customFormat="1" ht="21" customHeight="1" spans="1:12">
      <c r="A26" s="66" t="s">
        <v>191</v>
      </c>
      <c r="B26" s="67" t="s">
        <v>192</v>
      </c>
      <c r="C26" s="58">
        <f t="shared" si="0"/>
        <v>5164.36</v>
      </c>
      <c r="D26" s="77">
        <v>0</v>
      </c>
      <c r="E26" s="77">
        <v>0</v>
      </c>
      <c r="F26" s="77">
        <v>5164.36</v>
      </c>
      <c r="G26" s="77"/>
      <c r="H26" s="77"/>
      <c r="I26" s="77"/>
      <c r="J26" s="77"/>
      <c r="K26" s="77"/>
      <c r="L26" s="77"/>
    </row>
    <row r="27" s="44" customFormat="1" ht="21" customHeight="1" spans="1:12">
      <c r="A27" s="66" t="s">
        <v>193</v>
      </c>
      <c r="B27" s="67" t="s">
        <v>194</v>
      </c>
      <c r="C27" s="58">
        <f t="shared" si="0"/>
        <v>5164.36</v>
      </c>
      <c r="D27" s="77">
        <v>0</v>
      </c>
      <c r="E27" s="77">
        <v>0</v>
      </c>
      <c r="F27" s="77">
        <v>5164.36</v>
      </c>
      <c r="G27" s="77"/>
      <c r="H27" s="77"/>
      <c r="I27" s="77"/>
      <c r="J27" s="77"/>
      <c r="K27" s="77"/>
      <c r="L27" s="77"/>
    </row>
    <row r="28" s="44" customFormat="1" ht="21" customHeight="1" spans="1:12">
      <c r="A28" s="66" t="s">
        <v>195</v>
      </c>
      <c r="B28" s="67" t="s">
        <v>196</v>
      </c>
      <c r="C28" s="58">
        <f t="shared" si="0"/>
        <v>200</v>
      </c>
      <c r="D28" s="77">
        <v>200</v>
      </c>
      <c r="E28" s="77">
        <v>0</v>
      </c>
      <c r="F28" s="77">
        <v>0</v>
      </c>
      <c r="G28" s="77"/>
      <c r="H28" s="77"/>
      <c r="I28" s="77"/>
      <c r="J28" s="77"/>
      <c r="K28" s="77"/>
      <c r="L28" s="77"/>
    </row>
    <row r="29" s="44" customFormat="1" ht="21" customHeight="1" spans="1:12">
      <c r="A29" s="66" t="s">
        <v>197</v>
      </c>
      <c r="B29" s="67" t="s">
        <v>198</v>
      </c>
      <c r="C29" s="58">
        <f t="shared" si="0"/>
        <v>200</v>
      </c>
      <c r="D29" s="77">
        <v>200</v>
      </c>
      <c r="E29" s="77">
        <v>0</v>
      </c>
      <c r="F29" s="77">
        <v>0</v>
      </c>
      <c r="G29" s="77"/>
      <c r="H29" s="77"/>
      <c r="I29" s="77"/>
      <c r="J29" s="77"/>
      <c r="K29" s="77"/>
      <c r="L29" s="77"/>
    </row>
    <row r="30" s="44" customFormat="1" ht="21" customHeight="1" spans="1:12">
      <c r="A30" s="61" t="s">
        <v>66</v>
      </c>
      <c r="B30" s="62" t="s">
        <v>22</v>
      </c>
      <c r="C30" s="58">
        <f t="shared" si="0"/>
        <v>45323.38</v>
      </c>
      <c r="D30" s="77">
        <v>43532.61</v>
      </c>
      <c r="E30" s="77">
        <v>1226.77</v>
      </c>
      <c r="F30" s="77">
        <v>564</v>
      </c>
      <c r="G30" s="77"/>
      <c r="H30" s="77"/>
      <c r="I30" s="77"/>
      <c r="J30" s="77"/>
      <c r="K30" s="77"/>
      <c r="L30" s="77"/>
    </row>
    <row r="31" s="44" customFormat="1" ht="21" customHeight="1" spans="1:12">
      <c r="A31" s="66" t="s">
        <v>67</v>
      </c>
      <c r="B31" s="67" t="s">
        <v>68</v>
      </c>
      <c r="C31" s="58">
        <f t="shared" si="0"/>
        <v>44748.07</v>
      </c>
      <c r="D31" s="77">
        <v>43521.3</v>
      </c>
      <c r="E31" s="77">
        <v>1226.77</v>
      </c>
      <c r="F31" s="77">
        <v>0</v>
      </c>
      <c r="G31" s="77"/>
      <c r="H31" s="77"/>
      <c r="I31" s="77"/>
      <c r="J31" s="77"/>
      <c r="K31" s="77"/>
      <c r="L31" s="77"/>
    </row>
    <row r="32" s="44" customFormat="1" ht="21" customHeight="1" spans="1:12">
      <c r="A32" s="66" t="s">
        <v>69</v>
      </c>
      <c r="B32" s="67" t="s">
        <v>70</v>
      </c>
      <c r="C32" s="58">
        <f t="shared" si="0"/>
        <v>359.65</v>
      </c>
      <c r="D32" s="77">
        <v>0</v>
      </c>
      <c r="E32" s="77">
        <v>359.65</v>
      </c>
      <c r="F32" s="77">
        <v>0</v>
      </c>
      <c r="G32" s="77"/>
      <c r="H32" s="77"/>
      <c r="I32" s="77"/>
      <c r="J32" s="77"/>
      <c r="K32" s="77"/>
      <c r="L32" s="77"/>
    </row>
    <row r="33" s="44" customFormat="1" ht="21" customHeight="1" spans="1:12">
      <c r="A33" s="66" t="s">
        <v>71</v>
      </c>
      <c r="B33" s="67" t="s">
        <v>72</v>
      </c>
      <c r="C33" s="58">
        <f t="shared" si="0"/>
        <v>221.33</v>
      </c>
      <c r="D33" s="77">
        <v>0</v>
      </c>
      <c r="E33" s="77">
        <v>221.33</v>
      </c>
      <c r="F33" s="77">
        <v>0</v>
      </c>
      <c r="G33" s="77"/>
      <c r="H33" s="77"/>
      <c r="I33" s="77"/>
      <c r="J33" s="77"/>
      <c r="K33" s="77"/>
      <c r="L33" s="77"/>
    </row>
    <row r="34" s="44" customFormat="1" ht="21" customHeight="1" spans="1:12">
      <c r="A34" s="66" t="s">
        <v>73</v>
      </c>
      <c r="B34" s="67" t="s">
        <v>74</v>
      </c>
      <c r="C34" s="58">
        <f t="shared" si="0"/>
        <v>36.13</v>
      </c>
      <c r="D34" s="77">
        <v>0</v>
      </c>
      <c r="E34" s="77">
        <v>36.13</v>
      </c>
      <c r="F34" s="77">
        <v>0</v>
      </c>
      <c r="G34" s="77"/>
      <c r="H34" s="77"/>
      <c r="I34" s="77"/>
      <c r="J34" s="77"/>
      <c r="K34" s="77"/>
      <c r="L34" s="77"/>
    </row>
    <row r="35" s="44" customFormat="1" ht="21" customHeight="1" spans="1:12">
      <c r="A35" s="66" t="s">
        <v>75</v>
      </c>
      <c r="B35" s="67" t="s">
        <v>76</v>
      </c>
      <c r="C35" s="58">
        <f t="shared" si="0"/>
        <v>28492.46</v>
      </c>
      <c r="D35" s="77">
        <v>28005.46</v>
      </c>
      <c r="E35" s="77">
        <v>487</v>
      </c>
      <c r="F35" s="77">
        <v>0</v>
      </c>
      <c r="G35" s="77"/>
      <c r="H35" s="77"/>
      <c r="I35" s="77"/>
      <c r="J35" s="77"/>
      <c r="K35" s="77"/>
      <c r="L35" s="77"/>
    </row>
    <row r="36" s="44" customFormat="1" ht="21" customHeight="1" spans="1:12">
      <c r="A36" s="66" t="s">
        <v>77</v>
      </c>
      <c r="B36" s="67" t="s">
        <v>78</v>
      </c>
      <c r="C36" s="58">
        <f t="shared" si="0"/>
        <v>0</v>
      </c>
      <c r="D36" s="77">
        <v>0</v>
      </c>
      <c r="E36" s="77">
        <v>0</v>
      </c>
      <c r="F36" s="77">
        <v>0</v>
      </c>
      <c r="G36" s="77"/>
      <c r="H36" s="77"/>
      <c r="I36" s="77"/>
      <c r="J36" s="77"/>
      <c r="K36" s="77"/>
      <c r="L36" s="77"/>
    </row>
    <row r="37" s="44" customFormat="1" ht="21" customHeight="1" spans="1:12">
      <c r="A37" s="66" t="s">
        <v>79</v>
      </c>
      <c r="B37" s="67" t="s">
        <v>80</v>
      </c>
      <c r="C37" s="58">
        <f t="shared" si="0"/>
        <v>94.43</v>
      </c>
      <c r="D37" s="77">
        <v>94.43</v>
      </c>
      <c r="E37" s="77">
        <v>0</v>
      </c>
      <c r="F37" s="77">
        <v>0</v>
      </c>
      <c r="G37" s="77"/>
      <c r="H37" s="77"/>
      <c r="I37" s="77"/>
      <c r="J37" s="77"/>
      <c r="K37" s="77"/>
      <c r="L37" s="77"/>
    </row>
    <row r="38" s="44" customFormat="1" ht="21" customHeight="1" spans="1:12">
      <c r="A38" s="66" t="s">
        <v>81</v>
      </c>
      <c r="B38" s="67" t="s">
        <v>82</v>
      </c>
      <c r="C38" s="58">
        <f t="shared" si="0"/>
        <v>144.67</v>
      </c>
      <c r="D38" s="77">
        <v>22</v>
      </c>
      <c r="E38" s="77">
        <v>122.67</v>
      </c>
      <c r="F38" s="77">
        <v>0</v>
      </c>
      <c r="G38" s="77"/>
      <c r="H38" s="77"/>
      <c r="I38" s="77"/>
      <c r="J38" s="77"/>
      <c r="K38" s="77"/>
      <c r="L38" s="77"/>
    </row>
    <row r="39" s="44" customFormat="1" ht="21" customHeight="1" spans="1:12">
      <c r="A39" s="66" t="s">
        <v>83</v>
      </c>
      <c r="B39" s="67" t="s">
        <v>84</v>
      </c>
      <c r="C39" s="58">
        <f t="shared" si="0"/>
        <v>0</v>
      </c>
      <c r="D39" s="77">
        <v>0</v>
      </c>
      <c r="E39" s="77">
        <v>0</v>
      </c>
      <c r="F39" s="77">
        <v>0</v>
      </c>
      <c r="G39" s="77"/>
      <c r="H39" s="77"/>
      <c r="I39" s="77"/>
      <c r="J39" s="77"/>
      <c r="K39" s="77"/>
      <c r="L39" s="77"/>
    </row>
    <row r="40" s="44" customFormat="1" ht="21" customHeight="1" spans="1:12">
      <c r="A40" s="66" t="s">
        <v>85</v>
      </c>
      <c r="B40" s="67" t="s">
        <v>86</v>
      </c>
      <c r="C40" s="58">
        <f t="shared" si="0"/>
        <v>129.8</v>
      </c>
      <c r="D40" s="77">
        <v>129.8</v>
      </c>
      <c r="E40" s="77">
        <v>0</v>
      </c>
      <c r="F40" s="77">
        <v>0</v>
      </c>
      <c r="G40" s="77"/>
      <c r="H40" s="77"/>
      <c r="I40" s="77"/>
      <c r="J40" s="77"/>
      <c r="K40" s="77"/>
      <c r="L40" s="77"/>
    </row>
    <row r="41" s="44" customFormat="1" ht="21" customHeight="1" spans="1:12">
      <c r="A41" s="66" t="s">
        <v>87</v>
      </c>
      <c r="B41" s="67" t="s">
        <v>88</v>
      </c>
      <c r="C41" s="58">
        <f t="shared" si="0"/>
        <v>163.15</v>
      </c>
      <c r="D41" s="77">
        <v>163.15</v>
      </c>
      <c r="E41" s="77">
        <v>0</v>
      </c>
      <c r="F41" s="77">
        <v>0</v>
      </c>
      <c r="G41" s="77"/>
      <c r="H41" s="77"/>
      <c r="I41" s="77"/>
      <c r="J41" s="77"/>
      <c r="K41" s="77"/>
      <c r="L41" s="77"/>
    </row>
    <row r="42" s="44" customFormat="1" ht="21" customHeight="1" spans="1:12">
      <c r="A42" s="66" t="s">
        <v>89</v>
      </c>
      <c r="B42" s="67" t="s">
        <v>90</v>
      </c>
      <c r="C42" s="58">
        <f t="shared" si="0"/>
        <v>0</v>
      </c>
      <c r="D42" s="77">
        <v>0</v>
      </c>
      <c r="E42" s="77">
        <v>0</v>
      </c>
      <c r="F42" s="77">
        <v>0</v>
      </c>
      <c r="G42" s="77"/>
      <c r="H42" s="77"/>
      <c r="I42" s="77"/>
      <c r="J42" s="77"/>
      <c r="K42" s="77"/>
      <c r="L42" s="77"/>
    </row>
    <row r="43" s="44" customFormat="1" ht="21" customHeight="1" spans="1:12">
      <c r="A43" s="66" t="s">
        <v>91</v>
      </c>
      <c r="B43" s="67" t="s">
        <v>92</v>
      </c>
      <c r="C43" s="58">
        <f t="shared" si="0"/>
        <v>7378.83</v>
      </c>
      <c r="D43" s="77">
        <v>7378.83</v>
      </c>
      <c r="E43" s="77">
        <v>0</v>
      </c>
      <c r="F43" s="77">
        <v>0</v>
      </c>
      <c r="G43" s="77"/>
      <c r="H43" s="77"/>
      <c r="I43" s="77"/>
      <c r="J43" s="77"/>
      <c r="K43" s="77"/>
      <c r="L43" s="77"/>
    </row>
    <row r="44" s="44" customFormat="1" ht="21" customHeight="1" spans="1:12">
      <c r="A44" s="66" t="s">
        <v>93</v>
      </c>
      <c r="B44" s="67" t="s">
        <v>94</v>
      </c>
      <c r="C44" s="58">
        <f t="shared" si="0"/>
        <v>7727.64</v>
      </c>
      <c r="D44" s="77">
        <v>7727.64</v>
      </c>
      <c r="E44" s="77">
        <v>0</v>
      </c>
      <c r="F44" s="77">
        <v>0</v>
      </c>
      <c r="G44" s="77"/>
      <c r="H44" s="77"/>
      <c r="I44" s="77"/>
      <c r="J44" s="77"/>
      <c r="K44" s="77"/>
      <c r="L44" s="77"/>
    </row>
    <row r="45" s="44" customFormat="1" ht="21" customHeight="1" spans="1:12">
      <c r="A45" s="66" t="s">
        <v>95</v>
      </c>
      <c r="B45" s="67" t="s">
        <v>96</v>
      </c>
      <c r="C45" s="58">
        <f t="shared" si="0"/>
        <v>0</v>
      </c>
      <c r="D45" s="77">
        <v>0</v>
      </c>
      <c r="E45" s="77">
        <v>0</v>
      </c>
      <c r="F45" s="77">
        <v>0</v>
      </c>
      <c r="G45" s="77"/>
      <c r="H45" s="77"/>
      <c r="I45" s="77"/>
      <c r="J45" s="77"/>
      <c r="K45" s="77"/>
      <c r="L45" s="77"/>
    </row>
    <row r="46" s="44" customFormat="1" ht="21" customHeight="1" spans="1:12">
      <c r="A46" s="66" t="s">
        <v>97</v>
      </c>
      <c r="B46" s="67" t="s">
        <v>98</v>
      </c>
      <c r="C46" s="58">
        <f t="shared" si="0"/>
        <v>0</v>
      </c>
      <c r="D46" s="77">
        <v>0</v>
      </c>
      <c r="E46" s="77">
        <v>0</v>
      </c>
      <c r="F46" s="77">
        <v>0</v>
      </c>
      <c r="G46" s="77"/>
      <c r="H46" s="77"/>
      <c r="I46" s="77"/>
      <c r="J46" s="77"/>
      <c r="K46" s="77"/>
      <c r="L46" s="77"/>
    </row>
    <row r="47" s="44" customFormat="1" ht="21" customHeight="1" spans="1:12">
      <c r="A47" s="66" t="s">
        <v>99</v>
      </c>
      <c r="B47" s="67" t="s">
        <v>100</v>
      </c>
      <c r="C47" s="58">
        <f t="shared" si="0"/>
        <v>0</v>
      </c>
      <c r="D47" s="77">
        <v>0</v>
      </c>
      <c r="E47" s="77">
        <v>0</v>
      </c>
      <c r="F47" s="77">
        <v>0</v>
      </c>
      <c r="G47" s="77"/>
      <c r="H47" s="77"/>
      <c r="I47" s="77"/>
      <c r="J47" s="77"/>
      <c r="K47" s="77"/>
      <c r="L47" s="77"/>
    </row>
    <row r="48" s="44" customFormat="1" ht="21" customHeight="1" spans="1:12">
      <c r="A48" s="66" t="s">
        <v>199</v>
      </c>
      <c r="B48" s="67" t="s">
        <v>200</v>
      </c>
      <c r="C48" s="58">
        <f t="shared" si="0"/>
        <v>179.7</v>
      </c>
      <c r="D48" s="77">
        <v>10.7</v>
      </c>
      <c r="E48" s="77">
        <v>0</v>
      </c>
      <c r="F48" s="77">
        <v>169</v>
      </c>
      <c r="G48" s="77"/>
      <c r="H48" s="77"/>
      <c r="I48" s="77"/>
      <c r="J48" s="77"/>
      <c r="K48" s="77"/>
      <c r="L48" s="77"/>
    </row>
    <row r="49" s="44" customFormat="1" ht="21" customHeight="1" spans="1:12">
      <c r="A49" s="66" t="s">
        <v>201</v>
      </c>
      <c r="B49" s="67" t="s">
        <v>202</v>
      </c>
      <c r="C49" s="58">
        <f t="shared" si="0"/>
        <v>169.7</v>
      </c>
      <c r="D49" s="77">
        <v>0.7</v>
      </c>
      <c r="E49" s="77">
        <v>0</v>
      </c>
      <c r="F49" s="77">
        <v>169</v>
      </c>
      <c r="G49" s="77"/>
      <c r="H49" s="77"/>
      <c r="I49" s="77"/>
      <c r="J49" s="77"/>
      <c r="K49" s="77"/>
      <c r="L49" s="77"/>
    </row>
    <row r="50" s="44" customFormat="1" ht="21" customHeight="1" spans="1:12">
      <c r="A50" s="66" t="s">
        <v>203</v>
      </c>
      <c r="B50" s="67" t="s">
        <v>204</v>
      </c>
      <c r="C50" s="58">
        <f t="shared" si="0"/>
        <v>10</v>
      </c>
      <c r="D50" s="77">
        <v>10</v>
      </c>
      <c r="E50" s="77">
        <v>0</v>
      </c>
      <c r="F50" s="77">
        <v>0</v>
      </c>
      <c r="G50" s="77"/>
      <c r="H50" s="77"/>
      <c r="I50" s="77"/>
      <c r="J50" s="77"/>
      <c r="K50" s="77"/>
      <c r="L50" s="77"/>
    </row>
    <row r="51" s="44" customFormat="1" ht="21" customHeight="1" spans="1:12">
      <c r="A51" s="66" t="s">
        <v>205</v>
      </c>
      <c r="B51" s="67" t="s">
        <v>206</v>
      </c>
      <c r="C51" s="58">
        <f t="shared" si="0"/>
        <v>395.6</v>
      </c>
      <c r="D51" s="77">
        <v>0.6</v>
      </c>
      <c r="E51" s="77">
        <v>0</v>
      </c>
      <c r="F51" s="77">
        <v>395</v>
      </c>
      <c r="G51" s="77"/>
      <c r="H51" s="77"/>
      <c r="I51" s="77"/>
      <c r="J51" s="77"/>
      <c r="K51" s="77"/>
      <c r="L51" s="77"/>
    </row>
    <row r="52" s="44" customFormat="1" ht="21" customHeight="1" spans="1:12">
      <c r="A52" s="66" t="s">
        <v>207</v>
      </c>
      <c r="B52" s="67" t="s">
        <v>204</v>
      </c>
      <c r="C52" s="58">
        <f t="shared" si="0"/>
        <v>395.6</v>
      </c>
      <c r="D52" s="77">
        <v>0.6</v>
      </c>
      <c r="E52" s="77">
        <v>0</v>
      </c>
      <c r="F52" s="77">
        <v>395</v>
      </c>
      <c r="G52" s="77"/>
      <c r="H52" s="77"/>
      <c r="I52" s="77"/>
      <c r="J52" s="77"/>
      <c r="K52" s="77"/>
      <c r="L52" s="77"/>
    </row>
    <row r="53" s="44" customFormat="1" ht="21" customHeight="1" spans="1:12">
      <c r="A53" s="61" t="s">
        <v>101</v>
      </c>
      <c r="B53" s="62" t="s">
        <v>23</v>
      </c>
      <c r="C53" s="58">
        <f t="shared" si="0"/>
        <v>30.39</v>
      </c>
      <c r="D53" s="77">
        <v>0</v>
      </c>
      <c r="E53" s="77">
        <v>30.39</v>
      </c>
      <c r="F53" s="77">
        <v>0</v>
      </c>
      <c r="G53" s="77"/>
      <c r="H53" s="77"/>
      <c r="I53" s="77"/>
      <c r="J53" s="77"/>
      <c r="K53" s="77"/>
      <c r="L53" s="77"/>
    </row>
    <row r="54" s="44" customFormat="1" ht="21" customHeight="1" spans="1:12">
      <c r="A54" s="66" t="s">
        <v>102</v>
      </c>
      <c r="B54" s="67" t="s">
        <v>103</v>
      </c>
      <c r="C54" s="58">
        <f t="shared" si="0"/>
        <v>30.39</v>
      </c>
      <c r="D54" s="77">
        <v>0</v>
      </c>
      <c r="E54" s="77">
        <v>30.39</v>
      </c>
      <c r="F54" s="77">
        <v>0</v>
      </c>
      <c r="G54" s="77"/>
      <c r="H54" s="77"/>
      <c r="I54" s="77"/>
      <c r="J54" s="77"/>
      <c r="K54" s="77"/>
      <c r="L54" s="77"/>
    </row>
    <row r="55" s="44" customFormat="1" ht="21" customHeight="1" spans="1:12">
      <c r="A55" s="66" t="s">
        <v>104</v>
      </c>
      <c r="B55" s="67" t="s">
        <v>105</v>
      </c>
      <c r="C55" s="58">
        <f t="shared" si="0"/>
        <v>30.39</v>
      </c>
      <c r="D55" s="77">
        <v>0</v>
      </c>
      <c r="E55" s="77">
        <v>30.39</v>
      </c>
      <c r="F55" s="77">
        <v>0</v>
      </c>
      <c r="G55" s="77"/>
      <c r="H55" s="77"/>
      <c r="I55" s="77"/>
      <c r="J55" s="77"/>
      <c r="K55" s="77"/>
      <c r="L55" s="77"/>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H54"/>
  <sheetViews>
    <sheetView showGridLines="0" showZeros="0" zoomScaleSheetLayoutView="60" workbookViewId="0">
      <selection activeCell="A2" sqref="A2:H2"/>
    </sheetView>
  </sheetViews>
  <sheetFormatPr defaultColWidth="6.875" defaultRowHeight="12.75" customHeight="1" outlineLevelCol="7"/>
  <cols>
    <col min="1" max="1" width="17.125" style="45" customWidth="1"/>
    <col min="2" max="2" width="29" style="45" customWidth="1"/>
    <col min="3" max="6" width="18" style="45" customWidth="1"/>
    <col min="7" max="7" width="19.5" style="45" customWidth="1"/>
    <col min="8" max="8" width="21" style="45" customWidth="1"/>
    <col min="9" max="16384" width="6.875" style="45"/>
  </cols>
  <sheetData>
    <row r="1" ht="20.1" customHeight="1" spans="1:2">
      <c r="A1" s="13" t="s">
        <v>229</v>
      </c>
      <c r="B1" s="46"/>
    </row>
    <row r="2" ht="44.25" customHeight="1" spans="1:8">
      <c r="A2" s="47" t="s">
        <v>230</v>
      </c>
      <c r="B2" s="47"/>
      <c r="C2" s="47"/>
      <c r="D2" s="47"/>
      <c r="E2" s="47"/>
      <c r="F2" s="47"/>
      <c r="G2" s="47"/>
      <c r="H2" s="47"/>
    </row>
    <row r="3" ht="20.1" customHeight="1" spans="1:8">
      <c r="A3" s="48"/>
      <c r="B3" s="49"/>
      <c r="C3" s="50"/>
      <c r="D3" s="50"/>
      <c r="E3" s="50"/>
      <c r="F3" s="50"/>
      <c r="G3" s="50"/>
      <c r="H3" s="51"/>
    </row>
    <row r="4" ht="25.5" customHeight="1" spans="1:8">
      <c r="A4" s="44"/>
      <c r="B4" s="52"/>
      <c r="C4" s="44"/>
      <c r="D4" s="44"/>
      <c r="E4" s="44"/>
      <c r="F4" s="44"/>
      <c r="G4" s="44"/>
      <c r="H4" s="53" t="s">
        <v>2</v>
      </c>
    </row>
    <row r="5" s="44" customFormat="1" ht="29.25" customHeight="1" spans="1:8">
      <c r="A5" s="54" t="s">
        <v>31</v>
      </c>
      <c r="B5" s="54" t="s">
        <v>32</v>
      </c>
      <c r="C5" s="54" t="s">
        <v>7</v>
      </c>
      <c r="D5" s="54" t="s">
        <v>34</v>
      </c>
      <c r="E5" s="54" t="s">
        <v>35</v>
      </c>
      <c r="F5" s="54" t="s">
        <v>231</v>
      </c>
      <c r="G5" s="54" t="s">
        <v>232</v>
      </c>
      <c r="H5" s="55" t="s">
        <v>233</v>
      </c>
    </row>
    <row r="6" s="44" customFormat="1" ht="27" customHeight="1" spans="1:8">
      <c r="A6" s="56" t="s">
        <v>7</v>
      </c>
      <c r="B6" s="56"/>
      <c r="C6" s="57">
        <f t="shared" ref="C6:C54" si="0">D6+E6</f>
        <v>51367.5</v>
      </c>
      <c r="D6" s="58">
        <f>D7+D10+D15+D21+D24+D29+D52</f>
        <v>539.41</v>
      </c>
      <c r="E6" s="58">
        <f>E7+E10+E15+E21+E24+E29+E52</f>
        <v>50828.09</v>
      </c>
      <c r="F6" s="59"/>
      <c r="G6" s="59"/>
      <c r="H6" s="60"/>
    </row>
    <row r="7" s="44" customFormat="1" ht="18.75" customHeight="1" spans="1:8">
      <c r="A7" s="61" t="s">
        <v>36</v>
      </c>
      <c r="B7" s="62" t="s">
        <v>14</v>
      </c>
      <c r="C7" s="57">
        <f t="shared" si="0"/>
        <v>0</v>
      </c>
      <c r="D7" s="63">
        <v>0</v>
      </c>
      <c r="E7" s="63">
        <v>0</v>
      </c>
      <c r="F7" s="64"/>
      <c r="G7" s="64"/>
      <c r="H7" s="65"/>
    </row>
    <row r="8" s="44" customFormat="1" ht="18.75" customHeight="1" spans="1:8">
      <c r="A8" s="66" t="s">
        <v>37</v>
      </c>
      <c r="B8" s="67" t="s">
        <v>38</v>
      </c>
      <c r="C8" s="57">
        <f t="shared" si="0"/>
        <v>0</v>
      </c>
      <c r="D8" s="63">
        <v>0</v>
      </c>
      <c r="E8" s="63">
        <v>0</v>
      </c>
      <c r="F8" s="64"/>
      <c r="G8" s="64"/>
      <c r="H8" s="65"/>
    </row>
    <row r="9" s="44" customFormat="1" ht="18.75" customHeight="1" spans="1:8">
      <c r="A9" s="66" t="s">
        <v>39</v>
      </c>
      <c r="B9" s="67" t="s">
        <v>40</v>
      </c>
      <c r="C9" s="57">
        <f t="shared" si="0"/>
        <v>0</v>
      </c>
      <c r="D9" s="63">
        <v>0</v>
      </c>
      <c r="E9" s="63">
        <v>0</v>
      </c>
      <c r="F9" s="64"/>
      <c r="G9" s="64"/>
      <c r="H9" s="65"/>
    </row>
    <row r="10" s="44" customFormat="1" ht="18.75" customHeight="1" spans="1:8">
      <c r="A10" s="61" t="s">
        <v>41</v>
      </c>
      <c r="B10" s="62" t="s">
        <v>16</v>
      </c>
      <c r="C10" s="57">
        <f t="shared" si="0"/>
        <v>123.53</v>
      </c>
      <c r="D10" s="63">
        <v>123.53</v>
      </c>
      <c r="E10" s="63">
        <v>0</v>
      </c>
      <c r="F10" s="64"/>
      <c r="G10" s="64"/>
      <c r="H10" s="65"/>
    </row>
    <row r="11" s="44" customFormat="1" ht="18.75" customHeight="1" spans="1:8">
      <c r="A11" s="66" t="s">
        <v>42</v>
      </c>
      <c r="B11" s="67" t="s">
        <v>43</v>
      </c>
      <c r="C11" s="57">
        <f t="shared" si="0"/>
        <v>123.53</v>
      </c>
      <c r="D11" s="63">
        <v>123.53</v>
      </c>
      <c r="E11" s="63">
        <v>0</v>
      </c>
      <c r="F11" s="64"/>
      <c r="G11" s="64"/>
      <c r="H11" s="65"/>
    </row>
    <row r="12" s="44" customFormat="1" ht="18.75" customHeight="1" spans="1:8">
      <c r="A12" s="66" t="s">
        <v>44</v>
      </c>
      <c r="B12" s="67" t="s">
        <v>45</v>
      </c>
      <c r="C12" s="57">
        <f t="shared" si="0"/>
        <v>35.94</v>
      </c>
      <c r="D12" s="63">
        <v>35.94</v>
      </c>
      <c r="E12" s="63">
        <v>0</v>
      </c>
      <c r="F12" s="64"/>
      <c r="G12" s="64"/>
      <c r="H12" s="65"/>
    </row>
    <row r="13" s="44" customFormat="1" ht="18.75" customHeight="1" spans="1:8">
      <c r="A13" s="66" t="s">
        <v>46</v>
      </c>
      <c r="B13" s="67" t="s">
        <v>47</v>
      </c>
      <c r="C13" s="57">
        <f t="shared" si="0"/>
        <v>17.97</v>
      </c>
      <c r="D13" s="63">
        <v>17.97</v>
      </c>
      <c r="E13" s="63">
        <v>0</v>
      </c>
      <c r="F13" s="64"/>
      <c r="G13" s="64"/>
      <c r="H13" s="65"/>
    </row>
    <row r="14" s="44" customFormat="1" ht="18.75" customHeight="1" spans="1:8">
      <c r="A14" s="66" t="s">
        <v>48</v>
      </c>
      <c r="B14" s="67" t="s">
        <v>49</v>
      </c>
      <c r="C14" s="57">
        <f t="shared" si="0"/>
        <v>69.62</v>
      </c>
      <c r="D14" s="63">
        <v>69.62</v>
      </c>
      <c r="E14" s="63">
        <v>0</v>
      </c>
      <c r="F14" s="64"/>
      <c r="G14" s="64"/>
      <c r="H14" s="65"/>
    </row>
    <row r="15" s="44" customFormat="1" ht="18.75" customHeight="1" spans="1:8">
      <c r="A15" s="61" t="s">
        <v>50</v>
      </c>
      <c r="B15" s="62" t="s">
        <v>18</v>
      </c>
      <c r="C15" s="57">
        <f t="shared" si="0"/>
        <v>25.84</v>
      </c>
      <c r="D15" s="63">
        <v>25.84</v>
      </c>
      <c r="E15" s="63">
        <v>0</v>
      </c>
      <c r="F15" s="64"/>
      <c r="G15" s="64"/>
      <c r="H15" s="65"/>
    </row>
    <row r="16" s="44" customFormat="1" ht="18.75" customHeight="1" spans="1:8">
      <c r="A16" s="66" t="s">
        <v>51</v>
      </c>
      <c r="B16" s="67" t="s">
        <v>52</v>
      </c>
      <c r="C16" s="57">
        <f t="shared" si="0"/>
        <v>25.84</v>
      </c>
      <c r="D16" s="63">
        <v>25.84</v>
      </c>
      <c r="E16" s="63">
        <v>0</v>
      </c>
      <c r="F16" s="64"/>
      <c r="G16" s="64"/>
      <c r="H16" s="65"/>
    </row>
    <row r="17" s="44" customFormat="1" ht="18.75" customHeight="1" spans="1:8">
      <c r="A17" s="66" t="s">
        <v>53</v>
      </c>
      <c r="B17" s="67" t="s">
        <v>54</v>
      </c>
      <c r="C17" s="57">
        <f t="shared" si="0"/>
        <v>23.44</v>
      </c>
      <c r="D17" s="63">
        <v>23.44</v>
      </c>
      <c r="E17" s="63">
        <v>0</v>
      </c>
      <c r="F17" s="64"/>
      <c r="G17" s="64"/>
      <c r="H17" s="65"/>
    </row>
    <row r="18" s="44" customFormat="1" ht="18.75" customHeight="1" spans="1:8">
      <c r="A18" s="66" t="s">
        <v>55</v>
      </c>
      <c r="B18" s="67" t="s">
        <v>56</v>
      </c>
      <c r="C18" s="57">
        <f t="shared" si="0"/>
        <v>0</v>
      </c>
      <c r="D18" s="63">
        <v>0</v>
      </c>
      <c r="E18" s="63">
        <v>0</v>
      </c>
      <c r="F18" s="64"/>
      <c r="G18" s="64"/>
      <c r="H18" s="65"/>
    </row>
    <row r="19" s="44" customFormat="1" ht="18.75" customHeight="1" spans="1:8">
      <c r="A19" s="66" t="s">
        <v>57</v>
      </c>
      <c r="B19" s="67" t="s">
        <v>58</v>
      </c>
      <c r="C19" s="57">
        <f t="shared" si="0"/>
        <v>2.4</v>
      </c>
      <c r="D19" s="63">
        <v>2.4</v>
      </c>
      <c r="E19" s="63">
        <v>0</v>
      </c>
      <c r="F19" s="64"/>
      <c r="G19" s="64"/>
      <c r="H19" s="65"/>
    </row>
    <row r="20" s="44" customFormat="1" ht="18.75" customHeight="1" spans="1:8">
      <c r="A20" s="66" t="s">
        <v>59</v>
      </c>
      <c r="B20" s="67" t="s">
        <v>60</v>
      </c>
      <c r="C20" s="57">
        <f t="shared" si="0"/>
        <v>0</v>
      </c>
      <c r="D20" s="63">
        <v>0</v>
      </c>
      <c r="E20" s="63">
        <v>0</v>
      </c>
      <c r="F20" s="64"/>
      <c r="G20" s="64"/>
      <c r="H20" s="65"/>
    </row>
    <row r="21" s="44" customFormat="1" ht="18.75" customHeight="1" spans="1:8">
      <c r="A21" s="61" t="s">
        <v>61</v>
      </c>
      <c r="B21" s="62" t="s">
        <v>20</v>
      </c>
      <c r="C21" s="57">
        <f t="shared" si="0"/>
        <v>500</v>
      </c>
      <c r="D21" s="63">
        <v>0</v>
      </c>
      <c r="E21" s="63">
        <v>500</v>
      </c>
      <c r="F21" s="64"/>
      <c r="G21" s="64"/>
      <c r="H21" s="65"/>
    </row>
    <row r="22" s="44" customFormat="1" ht="18.75" customHeight="1" spans="1:8">
      <c r="A22" s="66" t="s">
        <v>62</v>
      </c>
      <c r="B22" s="67" t="s">
        <v>63</v>
      </c>
      <c r="C22" s="57">
        <f t="shared" si="0"/>
        <v>500</v>
      </c>
      <c r="D22" s="63">
        <v>0</v>
      </c>
      <c r="E22" s="63">
        <v>500</v>
      </c>
      <c r="F22" s="64"/>
      <c r="G22" s="64"/>
      <c r="H22" s="65"/>
    </row>
    <row r="23" s="44" customFormat="1" ht="18.75" customHeight="1" spans="1:8">
      <c r="A23" s="66" t="s">
        <v>64</v>
      </c>
      <c r="B23" s="67" t="s">
        <v>65</v>
      </c>
      <c r="C23" s="57">
        <f t="shared" si="0"/>
        <v>500</v>
      </c>
      <c r="D23" s="63">
        <v>0</v>
      </c>
      <c r="E23" s="63">
        <v>500</v>
      </c>
      <c r="F23" s="64"/>
      <c r="G23" s="64"/>
      <c r="H23" s="65"/>
    </row>
    <row r="24" s="44" customFormat="1" ht="18.75" customHeight="1" spans="1:8">
      <c r="A24" s="61" t="s">
        <v>190</v>
      </c>
      <c r="B24" s="62" t="s">
        <v>21</v>
      </c>
      <c r="C24" s="57">
        <f t="shared" si="0"/>
        <v>5364.36</v>
      </c>
      <c r="D24" s="63">
        <v>0</v>
      </c>
      <c r="E24" s="63">
        <v>5364.36</v>
      </c>
      <c r="F24" s="64"/>
      <c r="G24" s="64"/>
      <c r="H24" s="65"/>
    </row>
    <row r="25" s="44" customFormat="1" ht="18.75" customHeight="1" spans="1:8">
      <c r="A25" s="66" t="s">
        <v>191</v>
      </c>
      <c r="B25" s="67" t="s">
        <v>192</v>
      </c>
      <c r="C25" s="57">
        <f t="shared" si="0"/>
        <v>5164.36</v>
      </c>
      <c r="D25" s="63">
        <v>0</v>
      </c>
      <c r="E25" s="63">
        <v>5164.36</v>
      </c>
      <c r="F25" s="64"/>
      <c r="G25" s="64"/>
      <c r="H25" s="65"/>
    </row>
    <row r="26" s="44" customFormat="1" ht="18.75" customHeight="1" spans="1:8">
      <c r="A26" s="66" t="s">
        <v>193</v>
      </c>
      <c r="B26" s="67" t="s">
        <v>194</v>
      </c>
      <c r="C26" s="57">
        <f t="shared" si="0"/>
        <v>5164.36</v>
      </c>
      <c r="D26" s="63">
        <v>0</v>
      </c>
      <c r="E26" s="63">
        <v>5164.36</v>
      </c>
      <c r="F26" s="64"/>
      <c r="G26" s="64"/>
      <c r="H26" s="65"/>
    </row>
    <row r="27" s="44" customFormat="1" ht="18.75" customHeight="1" spans="1:8">
      <c r="A27" s="66" t="s">
        <v>195</v>
      </c>
      <c r="B27" s="67" t="s">
        <v>196</v>
      </c>
      <c r="C27" s="57">
        <f t="shared" si="0"/>
        <v>200</v>
      </c>
      <c r="D27" s="63">
        <v>0</v>
      </c>
      <c r="E27" s="63">
        <v>200</v>
      </c>
      <c r="F27" s="64"/>
      <c r="G27" s="64"/>
      <c r="H27" s="65"/>
    </row>
    <row r="28" s="44" customFormat="1" ht="18.75" customHeight="1" spans="1:8">
      <c r="A28" s="66" t="s">
        <v>197</v>
      </c>
      <c r="B28" s="67" t="s">
        <v>198</v>
      </c>
      <c r="C28" s="57">
        <f t="shared" si="0"/>
        <v>200</v>
      </c>
      <c r="D28" s="63">
        <v>0</v>
      </c>
      <c r="E28" s="63">
        <v>200</v>
      </c>
      <c r="F28" s="64"/>
      <c r="G28" s="64"/>
      <c r="H28" s="65"/>
    </row>
    <row r="29" s="44" customFormat="1" ht="18.75" customHeight="1" spans="1:8">
      <c r="A29" s="61" t="s">
        <v>66</v>
      </c>
      <c r="B29" s="62" t="s">
        <v>22</v>
      </c>
      <c r="C29" s="57">
        <f t="shared" si="0"/>
        <v>45323.38</v>
      </c>
      <c r="D29" s="63">
        <v>359.65</v>
      </c>
      <c r="E29" s="63">
        <v>44963.73</v>
      </c>
      <c r="F29" s="64"/>
      <c r="G29" s="64"/>
      <c r="H29" s="65"/>
    </row>
    <row r="30" s="44" customFormat="1" ht="18.75" customHeight="1" spans="1:8">
      <c r="A30" s="66" t="s">
        <v>67</v>
      </c>
      <c r="B30" s="67" t="s">
        <v>68</v>
      </c>
      <c r="C30" s="57">
        <f t="shared" si="0"/>
        <v>44748.08</v>
      </c>
      <c r="D30" s="63">
        <v>359.65</v>
      </c>
      <c r="E30" s="63">
        <v>44388.43</v>
      </c>
      <c r="F30" s="64"/>
      <c r="G30" s="64"/>
      <c r="H30" s="65"/>
    </row>
    <row r="31" s="44" customFormat="1" ht="18.75" customHeight="1" spans="1:8">
      <c r="A31" s="66" t="s">
        <v>69</v>
      </c>
      <c r="B31" s="67" t="s">
        <v>70</v>
      </c>
      <c r="C31" s="57">
        <f t="shared" si="0"/>
        <v>359.65</v>
      </c>
      <c r="D31" s="63">
        <v>359.65</v>
      </c>
      <c r="E31" s="63">
        <v>0</v>
      </c>
      <c r="F31" s="64"/>
      <c r="G31" s="64"/>
      <c r="H31" s="65"/>
    </row>
    <row r="32" s="44" customFormat="1" ht="18.75" customHeight="1" spans="1:8">
      <c r="A32" s="66" t="s">
        <v>71</v>
      </c>
      <c r="B32" s="67" t="s">
        <v>72</v>
      </c>
      <c r="C32" s="57">
        <f t="shared" si="0"/>
        <v>221.33</v>
      </c>
      <c r="D32" s="63">
        <v>0</v>
      </c>
      <c r="E32" s="63">
        <v>221.33</v>
      </c>
      <c r="F32" s="64"/>
      <c r="G32" s="64"/>
      <c r="H32" s="65"/>
    </row>
    <row r="33" s="44" customFormat="1" ht="18.75" customHeight="1" spans="1:8">
      <c r="A33" s="66" t="s">
        <v>73</v>
      </c>
      <c r="B33" s="67" t="s">
        <v>74</v>
      </c>
      <c r="C33" s="57">
        <f t="shared" si="0"/>
        <v>36.13</v>
      </c>
      <c r="D33" s="63">
        <v>0</v>
      </c>
      <c r="E33" s="63">
        <v>36.13</v>
      </c>
      <c r="F33" s="64"/>
      <c r="G33" s="64"/>
      <c r="H33" s="65"/>
    </row>
    <row r="34" s="44" customFormat="1" ht="18.75" customHeight="1" spans="1:8">
      <c r="A34" s="66" t="s">
        <v>75</v>
      </c>
      <c r="B34" s="67" t="s">
        <v>76</v>
      </c>
      <c r="C34" s="57">
        <f t="shared" si="0"/>
        <v>28492.46</v>
      </c>
      <c r="D34" s="63">
        <v>0</v>
      </c>
      <c r="E34" s="63">
        <v>28492.46</v>
      </c>
      <c r="F34" s="64"/>
      <c r="G34" s="64"/>
      <c r="H34" s="65"/>
    </row>
    <row r="35" s="44" customFormat="1" ht="18.75" customHeight="1" spans="1:8">
      <c r="A35" s="66" t="s">
        <v>77</v>
      </c>
      <c r="B35" s="67" t="s">
        <v>78</v>
      </c>
      <c r="C35" s="57">
        <f t="shared" si="0"/>
        <v>0</v>
      </c>
      <c r="D35" s="63">
        <v>0</v>
      </c>
      <c r="E35" s="63">
        <v>0</v>
      </c>
      <c r="F35" s="64"/>
      <c r="G35" s="64"/>
      <c r="H35" s="65"/>
    </row>
    <row r="36" s="44" customFormat="1" ht="18.75" customHeight="1" spans="1:8">
      <c r="A36" s="66" t="s">
        <v>79</v>
      </c>
      <c r="B36" s="67" t="s">
        <v>80</v>
      </c>
      <c r="C36" s="57">
        <f t="shared" si="0"/>
        <v>94.43</v>
      </c>
      <c r="D36" s="63">
        <v>0</v>
      </c>
      <c r="E36" s="63">
        <v>94.43</v>
      </c>
      <c r="F36" s="64"/>
      <c r="G36" s="64"/>
      <c r="H36" s="65"/>
    </row>
    <row r="37" s="44" customFormat="1" ht="18.75" customHeight="1" spans="1:8">
      <c r="A37" s="66" t="s">
        <v>81</v>
      </c>
      <c r="B37" s="67" t="s">
        <v>82</v>
      </c>
      <c r="C37" s="57">
        <f t="shared" si="0"/>
        <v>144.67</v>
      </c>
      <c r="D37" s="63">
        <v>0</v>
      </c>
      <c r="E37" s="63">
        <v>144.67</v>
      </c>
      <c r="F37" s="64"/>
      <c r="G37" s="64"/>
      <c r="H37" s="65"/>
    </row>
    <row r="38" s="44" customFormat="1" ht="18.75" customHeight="1" spans="1:8">
      <c r="A38" s="66" t="s">
        <v>83</v>
      </c>
      <c r="B38" s="67" t="s">
        <v>84</v>
      </c>
      <c r="C38" s="57">
        <f t="shared" si="0"/>
        <v>0</v>
      </c>
      <c r="D38" s="63">
        <v>0</v>
      </c>
      <c r="E38" s="63">
        <v>0</v>
      </c>
      <c r="F38" s="64"/>
      <c r="G38" s="64"/>
      <c r="H38" s="65"/>
    </row>
    <row r="39" s="44" customFormat="1" ht="18.75" customHeight="1" spans="1:8">
      <c r="A39" s="66" t="s">
        <v>85</v>
      </c>
      <c r="B39" s="67" t="s">
        <v>86</v>
      </c>
      <c r="C39" s="57">
        <f t="shared" si="0"/>
        <v>129.8</v>
      </c>
      <c r="D39" s="63">
        <v>0</v>
      </c>
      <c r="E39" s="63">
        <v>129.8</v>
      </c>
      <c r="F39" s="64"/>
      <c r="G39" s="64"/>
      <c r="H39" s="65"/>
    </row>
    <row r="40" s="44" customFormat="1" ht="18.75" customHeight="1" spans="1:8">
      <c r="A40" s="66" t="s">
        <v>87</v>
      </c>
      <c r="B40" s="67" t="s">
        <v>88</v>
      </c>
      <c r="C40" s="57">
        <f t="shared" si="0"/>
        <v>163.15</v>
      </c>
      <c r="D40" s="63">
        <v>0</v>
      </c>
      <c r="E40" s="63">
        <v>163.15</v>
      </c>
      <c r="F40" s="64"/>
      <c r="G40" s="64"/>
      <c r="H40" s="65"/>
    </row>
    <row r="41" s="44" customFormat="1" ht="18.75" customHeight="1" spans="1:8">
      <c r="A41" s="66" t="s">
        <v>89</v>
      </c>
      <c r="B41" s="67" t="s">
        <v>90</v>
      </c>
      <c r="C41" s="57">
        <f t="shared" si="0"/>
        <v>0</v>
      </c>
      <c r="D41" s="63">
        <v>0</v>
      </c>
      <c r="E41" s="63">
        <v>0</v>
      </c>
      <c r="F41" s="64"/>
      <c r="G41" s="64"/>
      <c r="H41" s="65"/>
    </row>
    <row r="42" s="44" customFormat="1" ht="18.75" customHeight="1" spans="1:8">
      <c r="A42" s="66" t="s">
        <v>91</v>
      </c>
      <c r="B42" s="67" t="s">
        <v>92</v>
      </c>
      <c r="C42" s="57">
        <f t="shared" si="0"/>
        <v>7378.83</v>
      </c>
      <c r="D42" s="63">
        <v>0</v>
      </c>
      <c r="E42" s="63">
        <v>7378.83</v>
      </c>
      <c r="F42" s="64"/>
      <c r="G42" s="64"/>
      <c r="H42" s="65"/>
    </row>
    <row r="43" s="44" customFormat="1" ht="18.75" customHeight="1" spans="1:8">
      <c r="A43" s="66" t="s">
        <v>93</v>
      </c>
      <c r="B43" s="67" t="s">
        <v>94</v>
      </c>
      <c r="C43" s="57">
        <f t="shared" si="0"/>
        <v>7727.64</v>
      </c>
      <c r="D43" s="63">
        <v>0</v>
      </c>
      <c r="E43" s="63">
        <v>7727.64</v>
      </c>
      <c r="F43" s="64"/>
      <c r="G43" s="64"/>
      <c r="H43" s="65"/>
    </row>
    <row r="44" s="44" customFormat="1" ht="18.75" customHeight="1" spans="1:8">
      <c r="A44" s="66" t="s">
        <v>95</v>
      </c>
      <c r="B44" s="67" t="s">
        <v>96</v>
      </c>
      <c r="C44" s="57">
        <f t="shared" si="0"/>
        <v>0</v>
      </c>
      <c r="D44" s="63">
        <v>0</v>
      </c>
      <c r="E44" s="63">
        <v>0</v>
      </c>
      <c r="F44" s="64"/>
      <c r="G44" s="64"/>
      <c r="H44" s="65"/>
    </row>
    <row r="45" s="44" customFormat="1" ht="18.75" customHeight="1" spans="1:8">
      <c r="A45" s="66" t="s">
        <v>97</v>
      </c>
      <c r="B45" s="67" t="s">
        <v>98</v>
      </c>
      <c r="C45" s="57">
        <f t="shared" si="0"/>
        <v>0</v>
      </c>
      <c r="D45" s="63">
        <v>0</v>
      </c>
      <c r="E45" s="63">
        <v>0</v>
      </c>
      <c r="F45" s="64"/>
      <c r="G45" s="64"/>
      <c r="H45" s="65"/>
    </row>
    <row r="46" s="44" customFormat="1" ht="18.75" customHeight="1" spans="1:8">
      <c r="A46" s="66" t="s">
        <v>99</v>
      </c>
      <c r="B46" s="67" t="s">
        <v>100</v>
      </c>
      <c r="C46" s="57">
        <f t="shared" si="0"/>
        <v>0</v>
      </c>
      <c r="D46" s="63">
        <v>0</v>
      </c>
      <c r="E46" s="63">
        <v>0</v>
      </c>
      <c r="F46" s="64"/>
      <c r="G46" s="64"/>
      <c r="H46" s="65"/>
    </row>
    <row r="47" s="44" customFormat="1" ht="18.75" customHeight="1" spans="1:8">
      <c r="A47" s="66" t="s">
        <v>199</v>
      </c>
      <c r="B47" s="67" t="s">
        <v>200</v>
      </c>
      <c r="C47" s="57">
        <f t="shared" si="0"/>
        <v>179.7</v>
      </c>
      <c r="D47" s="63">
        <v>0</v>
      </c>
      <c r="E47" s="63">
        <v>179.7</v>
      </c>
      <c r="F47" s="64"/>
      <c r="G47" s="64"/>
      <c r="H47" s="65"/>
    </row>
    <row r="48" s="44" customFormat="1" ht="18.75" customHeight="1" spans="1:8">
      <c r="A48" s="66" t="s">
        <v>201</v>
      </c>
      <c r="B48" s="67" t="s">
        <v>202</v>
      </c>
      <c r="C48" s="57">
        <f t="shared" si="0"/>
        <v>169.7</v>
      </c>
      <c r="D48" s="63">
        <v>0</v>
      </c>
      <c r="E48" s="63">
        <v>169.7</v>
      </c>
      <c r="F48" s="64"/>
      <c r="G48" s="64"/>
      <c r="H48" s="65"/>
    </row>
    <row r="49" s="44" customFormat="1" ht="18.75" customHeight="1" spans="1:8">
      <c r="A49" s="66" t="s">
        <v>203</v>
      </c>
      <c r="B49" s="67" t="s">
        <v>204</v>
      </c>
      <c r="C49" s="57">
        <f t="shared" si="0"/>
        <v>10</v>
      </c>
      <c r="D49" s="63">
        <v>0</v>
      </c>
      <c r="E49" s="63">
        <v>10</v>
      </c>
      <c r="F49" s="64"/>
      <c r="G49" s="64"/>
      <c r="H49" s="65"/>
    </row>
    <row r="50" s="44" customFormat="1" ht="18.75" customHeight="1" spans="1:8">
      <c r="A50" s="66" t="s">
        <v>205</v>
      </c>
      <c r="B50" s="67" t="s">
        <v>206</v>
      </c>
      <c r="C50" s="57">
        <f t="shared" si="0"/>
        <v>395.6</v>
      </c>
      <c r="D50" s="63">
        <v>0</v>
      </c>
      <c r="E50" s="63">
        <v>395.6</v>
      </c>
      <c r="F50" s="64"/>
      <c r="G50" s="64"/>
      <c r="H50" s="65"/>
    </row>
    <row r="51" s="44" customFormat="1" ht="18.75" customHeight="1" spans="1:8">
      <c r="A51" s="66" t="s">
        <v>207</v>
      </c>
      <c r="B51" s="67" t="s">
        <v>204</v>
      </c>
      <c r="C51" s="57">
        <f t="shared" si="0"/>
        <v>395.6</v>
      </c>
      <c r="D51" s="63">
        <v>0</v>
      </c>
      <c r="E51" s="63">
        <v>395.6</v>
      </c>
      <c r="F51" s="64"/>
      <c r="G51" s="64"/>
      <c r="H51" s="65"/>
    </row>
    <row r="52" s="44" customFormat="1" ht="18.75" customHeight="1" spans="1:8">
      <c r="A52" s="61" t="s">
        <v>101</v>
      </c>
      <c r="B52" s="62" t="s">
        <v>23</v>
      </c>
      <c r="C52" s="57">
        <f t="shared" si="0"/>
        <v>30.39</v>
      </c>
      <c r="D52" s="63">
        <v>30.39</v>
      </c>
      <c r="E52" s="63">
        <v>0</v>
      </c>
      <c r="F52" s="64"/>
      <c r="G52" s="64"/>
      <c r="H52" s="65"/>
    </row>
    <row r="53" s="44" customFormat="1" ht="18.75" customHeight="1" spans="1:8">
      <c r="A53" s="66" t="s">
        <v>102</v>
      </c>
      <c r="B53" s="67" t="s">
        <v>103</v>
      </c>
      <c r="C53" s="57">
        <f t="shared" si="0"/>
        <v>30.39</v>
      </c>
      <c r="D53" s="63">
        <v>30.39</v>
      </c>
      <c r="E53" s="63">
        <v>0</v>
      </c>
      <c r="F53" s="64"/>
      <c r="G53" s="64"/>
      <c r="H53" s="65"/>
    </row>
    <row r="54" s="44" customFormat="1" ht="18.75" customHeight="1" spans="1:8">
      <c r="A54" s="66" t="s">
        <v>104</v>
      </c>
      <c r="B54" s="67" t="s">
        <v>105</v>
      </c>
      <c r="C54" s="57">
        <f t="shared" si="0"/>
        <v>30.39</v>
      </c>
      <c r="D54" s="63">
        <v>30.39</v>
      </c>
      <c r="E54" s="63">
        <v>0</v>
      </c>
      <c r="F54" s="64"/>
      <c r="G54" s="64"/>
      <c r="H54" s="65"/>
    </row>
  </sheetData>
  <mergeCells count="2">
    <mergeCell ref="A2:H2"/>
    <mergeCell ref="A6:B6"/>
  </mergeCells>
  <printOptions horizontalCentered="1"/>
  <pageMargins left="0" right="0" top="0.999999984981507" bottom="0.999999984981507" header="0.499999992490753" footer="0.499999992490753"/>
  <pageSetup paperSize="9" scale="93"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K11"/>
  <sheetViews>
    <sheetView zoomScaleSheetLayoutView="60" workbookViewId="0">
      <selection activeCell="A2" sqref="A2:K2"/>
    </sheetView>
  </sheetViews>
  <sheetFormatPr defaultColWidth="31.125" defaultRowHeight="14.25"/>
  <cols>
    <col min="1" max="1" width="21.625" style="36" customWidth="1"/>
    <col min="2" max="2" width="14.625" style="36" customWidth="1"/>
    <col min="3" max="3" width="13.875" style="36" customWidth="1"/>
    <col min="4" max="5" width="16" style="36" customWidth="1"/>
    <col min="6" max="6" width="14.75" style="36" customWidth="1"/>
    <col min="7" max="8" width="9" style="36" customWidth="1"/>
    <col min="9" max="9" width="16.875" style="36" customWidth="1"/>
    <col min="10" max="10" width="11.25" style="36" customWidth="1"/>
    <col min="11" max="11" width="14" style="36" customWidth="1"/>
    <col min="12" max="32" width="9" style="36" customWidth="1"/>
    <col min="33" max="224" width="31.125" style="36" customWidth="1"/>
    <col min="225" max="255" width="9" style="36" customWidth="1"/>
    <col min="256" max="16384" width="31.125" style="36"/>
  </cols>
  <sheetData>
    <row r="1" ht="18" customHeight="1" spans="1:6">
      <c r="A1" s="13" t="s">
        <v>234</v>
      </c>
      <c r="B1" s="37"/>
      <c r="C1" s="37"/>
      <c r="D1" s="37"/>
      <c r="E1" s="37"/>
      <c r="F1" s="37"/>
    </row>
    <row r="2" ht="40.5" customHeight="1" spans="1:11">
      <c r="A2" s="38" t="s">
        <v>235</v>
      </c>
      <c r="B2" s="38"/>
      <c r="C2" s="38"/>
      <c r="D2" s="38"/>
      <c r="E2" s="38"/>
      <c r="F2" s="38"/>
      <c r="G2" s="38"/>
      <c r="H2" s="38"/>
      <c r="I2" s="38"/>
      <c r="J2" s="38"/>
      <c r="K2" s="38"/>
    </row>
    <row r="3" ht="21.75" customHeight="1" spans="1:11">
      <c r="A3" s="37"/>
      <c r="B3" s="37"/>
      <c r="C3" s="37"/>
      <c r="D3" s="37"/>
      <c r="E3" s="37"/>
      <c r="F3" s="37"/>
      <c r="K3" s="36" t="s">
        <v>2</v>
      </c>
    </row>
    <row r="4" ht="22.5" customHeight="1" spans="1:11">
      <c r="A4" s="39" t="s">
        <v>5</v>
      </c>
      <c r="B4" s="40" t="s">
        <v>7</v>
      </c>
      <c r="C4" s="40" t="s">
        <v>221</v>
      </c>
      <c r="D4" s="40" t="s">
        <v>211</v>
      </c>
      <c r="E4" s="40" t="s">
        <v>212</v>
      </c>
      <c r="F4" s="40" t="s">
        <v>213</v>
      </c>
      <c r="G4" s="40" t="s">
        <v>214</v>
      </c>
      <c r="H4" s="40"/>
      <c r="I4" s="40" t="s">
        <v>215</v>
      </c>
      <c r="J4" s="40" t="s">
        <v>216</v>
      </c>
      <c r="K4" s="40" t="s">
        <v>219</v>
      </c>
    </row>
    <row r="5" s="36" customFormat="1" ht="57" customHeight="1" spans="1:11">
      <c r="A5" s="39"/>
      <c r="B5" s="40"/>
      <c r="C5" s="40"/>
      <c r="D5" s="40"/>
      <c r="E5" s="40"/>
      <c r="F5" s="40"/>
      <c r="G5" s="40" t="s">
        <v>227</v>
      </c>
      <c r="H5" s="40" t="s">
        <v>228</v>
      </c>
      <c r="I5" s="40"/>
      <c r="J5" s="40"/>
      <c r="K5" s="40"/>
    </row>
    <row r="6" ht="30" customHeight="1" spans="1:11">
      <c r="A6" s="41" t="s">
        <v>7</v>
      </c>
      <c r="B6" s="42">
        <f t="shared" ref="B6:B9" si="0">C6+D6+E6</f>
        <v>4</v>
      </c>
      <c r="C6" s="42">
        <f>SUM(C7:C9)</f>
        <v>0</v>
      </c>
      <c r="D6" s="42">
        <f>SUM(D7:D9)</f>
        <v>4</v>
      </c>
      <c r="E6" s="42">
        <f>SUM(E7:E9)</f>
        <v>0</v>
      </c>
      <c r="F6" s="42"/>
      <c r="G6" s="42"/>
      <c r="H6" s="42"/>
      <c r="I6" s="42"/>
      <c r="J6" s="42"/>
      <c r="K6" s="42"/>
    </row>
    <row r="7" ht="48" customHeight="1" spans="1:11">
      <c r="A7" s="43" t="s">
        <v>236</v>
      </c>
      <c r="B7" s="42">
        <f t="shared" si="0"/>
        <v>4</v>
      </c>
      <c r="C7" s="42">
        <v>0</v>
      </c>
      <c r="D7" s="42">
        <v>4</v>
      </c>
      <c r="E7" s="42">
        <v>0</v>
      </c>
      <c r="F7" s="42"/>
      <c r="G7" s="42"/>
      <c r="H7" s="42"/>
      <c r="I7" s="42"/>
      <c r="J7" s="42"/>
      <c r="K7" s="42"/>
    </row>
    <row r="8" ht="48" customHeight="1" spans="1:11">
      <c r="A8" s="43" t="s">
        <v>237</v>
      </c>
      <c r="B8" s="42">
        <f t="shared" si="0"/>
        <v>0</v>
      </c>
      <c r="C8" s="42">
        <v>0</v>
      </c>
      <c r="D8" s="42">
        <v>0</v>
      </c>
      <c r="E8" s="42">
        <v>0</v>
      </c>
      <c r="F8" s="42"/>
      <c r="G8" s="42"/>
      <c r="H8" s="42"/>
      <c r="I8" s="42"/>
      <c r="J8" s="42"/>
      <c r="K8" s="42"/>
    </row>
    <row r="9" ht="49.5" customHeight="1" spans="1:11">
      <c r="A9" s="43" t="s">
        <v>238</v>
      </c>
      <c r="B9" s="42">
        <f t="shared" si="0"/>
        <v>0</v>
      </c>
      <c r="C9" s="42">
        <v>0</v>
      </c>
      <c r="D9" s="42">
        <v>0</v>
      </c>
      <c r="E9" s="42">
        <v>0</v>
      </c>
      <c r="F9" s="42"/>
      <c r="G9" s="42"/>
      <c r="H9" s="42"/>
      <c r="I9" s="42"/>
      <c r="J9" s="42"/>
      <c r="K9" s="42"/>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周游</cp:lastModifiedBy>
  <dcterms:created xsi:type="dcterms:W3CDTF">2025-02-13T01:23:00Z</dcterms:created>
  <dcterms:modified xsi:type="dcterms:W3CDTF">2025-02-18T07:19:17Z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A0627EC3A8E24BBB832FFE59E37138BF_13</vt:lpwstr>
  </property>
  <property fmtid="{D5CDD505-2E9C-101B-9397-08002B2CF9AE}" pid="3" name="KSOProductBuildVer">
    <vt:lpwstr>2052-12.1.0.19770</vt:lpwstr>
  </property>
</Properties>
</file>