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firstSheet="1" activeTab="1"/>
  </bookViews>
  <sheets>
    <sheet name="1 财政拨款收支总表" sheetId="1" r:id="rId1"/>
    <sheet name="2 一般公共预算支出" sheetId="2" r:id="rId2"/>
    <sheet name="3 一般公共预算财政基本支出" sheetId="3" r:id="rId3"/>
    <sheet name="4 一般公用预算“三公”经费支出表" sheetId="4" r:id="rId4"/>
    <sheet name="5 政府性基金预算支出表" sheetId="5" r:id="rId5"/>
    <sheet name="6 部门收支总表" sheetId="6" r:id="rId6"/>
    <sheet name="7 部门收入总表" sheetId="7" r:id="rId7"/>
    <sheet name="8 部门支出总表" sheetId="8" r:id="rId8"/>
    <sheet name="9 政府采购明细表" sheetId="9" r:id="rId9"/>
    <sheet name="10  部门整体绩效目标表" sheetId="10" r:id="rId10"/>
    <sheet name="11 区级项目资金绩效目标表" sheetId="11" r:id="rId11"/>
  </sheets>
  <definedNames>
    <definedName name="_xlnm.Print_Area" localSheetId="0">'1 财政拨款收支总表'!$A$1:$G$17</definedName>
    <definedName name="_xlnm.Print_Area" localSheetId="1">'2 一般公共预算支出'!$A$1:$E$46</definedName>
    <definedName name="_xlnm.Print_Titles" localSheetId="1">'2 一般公共预算支出'!$1:$6</definedName>
    <definedName name="_xlnm._FilterDatabase" localSheetId="1" hidden="1">'2 一般公共预算支出'!$A$6:$F$46</definedName>
    <definedName name="_xlnm.Print_Area" localSheetId="2">'3 一般公共预算财政基本支出'!$A$1:$E$40</definedName>
    <definedName name="_xlnm.Print_Titles" localSheetId="2">'3 一般公共预算财政基本支出'!$1:$6</definedName>
    <definedName name="_xlnm.Print_Area" localSheetId="3">'4 一般公用预算“三公”经费支出表'!$A$1:$L$8</definedName>
    <definedName name="_xlnm.Print_Titles" localSheetId="3">'4 一般公用预算“三公”经费支出表'!$1:$7</definedName>
    <definedName name="_xlnm.Print_Area" localSheetId="4">'5 政府性基金预算支出表'!$A$1:$E$18</definedName>
    <definedName name="_xlnm.Print_Titles" localSheetId="4">'5 政府性基金预算支出表'!$1:$6</definedName>
    <definedName name="_xlnm.Print_Area" localSheetId="5">'6 部门收支总表'!$A$1:$D$17</definedName>
    <definedName name="_xlnm.Print_Area" localSheetId="6">'7 部门收入总表'!$A$1:$L$7</definedName>
    <definedName name="_xlnm.Print_Titles" localSheetId="6">'7 部门收入总表'!$1:$6</definedName>
    <definedName name="_xlnm._FilterDatabase" localSheetId="6" hidden="1">'7 部门收入总表'!$A$7:$N$55</definedName>
    <definedName name="_xlnm.Print_Area" localSheetId="7">'8 部门支出总表'!$A$1:$H$6</definedName>
    <definedName name="_xlnm.Print_Titles" localSheetId="7">'8 部门支出总表'!$1:$5</definedName>
    <definedName name="_xlnm.Print_Area" localSheetId="8">'9 政府采购明细表'!$A$1:$K$9</definedName>
    <definedName name="_xlnm._FilterDatabase" localSheetId="10" hidden="1">'11 区级项目资金绩效目标表'!$A$1:$Y$1404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<sst xmlns="http://schemas.openxmlformats.org/spreadsheetml/2006/main" count="4394" uniqueCount="823">
  <si>
    <t>附件4-1</t>
  </si>
  <si>
    <t>重庆市綦江区水利局财政拨款收支总表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</si>
  <si>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</si>
  <si>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</si>
  <si>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</si>
  <si>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</si>
  <si>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</si>
  <si>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</si>
  <si>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</si>
  <si>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</si>
  <si>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</si>
  <si>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</si>
  <si>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</si>
  <si>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</si>
  <si>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科学技术支出</t>
  </si>
  <si>
    <t>政府性基金预算拨款</t>
  </si>
  <si>
    <t>社会保障和就业支出</t>
  </si>
  <si>
    <t>国有资本经营预算拨款</t>
  </si>
  <si>
    <t>卫生健康支出</t>
  </si>
  <si>
    <t>二、上年结转</t>
  </si>
  <si>
    <t>节能环保支出</t>
  </si>
  <si>
    <t>城乡社区支出</t>
  </si>
  <si>
    <t>农林水支出</t>
  </si>
  <si>
    <t>住房保障支出</t>
  </si>
  <si>
    <t>二、结转下年</t>
  </si>
  <si>
    <t>收入总数</t>
  </si>
  <si>
    <t>支出总数</t>
  </si>
  <si>
    <t>附件4-2</t>
  </si>
  <si>
    <t>重庆市綦江区水利局一般公共预算财政拨款支出预算表</t>
  </si>
  <si>
    <t>功能分类科目</t>
  </si>
  <si>
    <t>2025年预算数</t>
  </si>
  <si>
    <t>科目编码</t>
  </si>
  <si>
    <t>科目名称</t>
  </si>
  <si>
    <t>小计</t>
  </si>
  <si>
    <t>基本支出</t>
  </si>
  <si>
    <t>项目支出</t>
  </si>
  <si>
    <t>206</t>
  </si>
  <si>
    <t> 20604</t>
  </si>
  <si>
    <t> 技术研究与开发</t>
  </si>
  <si>
    <t>  2060404</t>
  </si>
  <si>
    <t>  科技成果转化与扩散</t>
  </si>
  <si>
    <t>208</t>
  </si>
  <si>
    <t> 20805</t>
  </si>
  <si>
    <t> 行政事业单位养老支出</t>
  </si>
  <si>
    <t>  2080505</t>
  </si>
  <si>
    <t>  机关事业单位基本养老保险缴费支出</t>
  </si>
  <si>
    <t>  2080506</t>
  </si>
  <si>
    <t>  机关事业单位职业年金缴费支出</t>
  </si>
  <si>
    <t>  2080599</t>
  </si>
  <si>
    <t>  其他行政事业单位养老支出</t>
  </si>
  <si>
    <t>210</t>
  </si>
  <si>
    <t> 21011</t>
  </si>
  <si>
    <t> 行政事业单位医疗</t>
  </si>
  <si>
    <t>  2101101</t>
  </si>
  <si>
    <t>  行政单位医疗</t>
  </si>
  <si>
    <t>  2101102</t>
  </si>
  <si>
    <t>  事业单位医疗</t>
  </si>
  <si>
    <t>  2101103</t>
  </si>
  <si>
    <t>  公务员医疗补助</t>
  </si>
  <si>
    <t>  2101199</t>
  </si>
  <si>
    <t>  其他行政事业单位医疗支出</t>
  </si>
  <si>
    <t>211</t>
  </si>
  <si>
    <t> 21103</t>
  </si>
  <si>
    <t> 污染防治</t>
  </si>
  <si>
    <t>  2110302</t>
  </si>
  <si>
    <t>  水体</t>
  </si>
  <si>
    <t>213</t>
  </si>
  <si>
    <t> 21303</t>
  </si>
  <si>
    <t> 水利</t>
  </si>
  <si>
    <t>  2130301</t>
  </si>
  <si>
    <t>  行政运行</t>
  </si>
  <si>
    <t>  2130302</t>
  </si>
  <si>
    <t>  一般行政管理事务</t>
  </si>
  <si>
    <t>  2130304</t>
  </si>
  <si>
    <t>  水利行业业务管理</t>
  </si>
  <si>
    <t>  2130305</t>
  </si>
  <si>
    <t>  水利工程建设</t>
  </si>
  <si>
    <t>  2130306</t>
  </si>
  <si>
    <t>  水利工程运行与维护</t>
  </si>
  <si>
    <t>  2130310</t>
  </si>
  <si>
    <t>  水土保持</t>
  </si>
  <si>
    <t>  2130311</t>
  </si>
  <si>
    <t>  水资源节约管理与保护</t>
  </si>
  <si>
    <t>  2130312</t>
  </si>
  <si>
    <t>  水质监测</t>
  </si>
  <si>
    <t>  2130313</t>
  </si>
  <si>
    <t>  水文测报</t>
  </si>
  <si>
    <t>  2130314</t>
  </si>
  <si>
    <t>  防汛</t>
  </si>
  <si>
    <t>  2130315</t>
  </si>
  <si>
    <t>  抗旱</t>
  </si>
  <si>
    <t>  2130316</t>
  </si>
  <si>
    <t>  农村水利</t>
  </si>
  <si>
    <t>  2130319</t>
  </si>
  <si>
    <t>  江河湖库水系综合整治</t>
  </si>
  <si>
    <t>  2130335</t>
  </si>
  <si>
    <t>  农村供水</t>
  </si>
  <si>
    <t> 21305</t>
  </si>
  <si>
    <t> 巩固脱贫攻坚成果衔接乡村振兴</t>
  </si>
  <si>
    <t>  2130504</t>
  </si>
  <si>
    <t>  农村基础设施建设</t>
  </si>
  <si>
    <t>221</t>
  </si>
  <si>
    <t> 22102</t>
  </si>
  <si>
    <t> 住房改革支出</t>
  </si>
  <si>
    <t>  2210201</t>
  </si>
  <si>
    <t>  住房公积金</t>
  </si>
  <si>
    <t>备注：本表反映2025年当年一般公共预算财政拨款支出情况。</t>
  </si>
  <si>
    <t>附件4-3</t>
  </si>
  <si>
    <t>重庆市綦江区水利局一般公共预算财政拨款基本支出预算表</t>
  </si>
  <si>
    <t>经济分类科目</t>
  </si>
  <si>
    <t>2025年基本支出</t>
  </si>
  <si>
    <t>人员经费</t>
  </si>
  <si>
    <t>公用经费</t>
  </si>
  <si>
    <t>301</t>
  </si>
  <si>
    <t>工资福利支出</t>
  </si>
  <si>
    <t> 30101</t>
  </si>
  <si>
    <t> 基本工资</t>
  </si>
  <si>
    <t> 30102</t>
  </si>
  <si>
    <t> 津贴补贴</t>
  </si>
  <si>
    <t> 30103</t>
  </si>
  <si>
    <t> 奖金</t>
  </si>
  <si>
    <t> 30107</t>
  </si>
  <si>
    <t> 绩效工资</t>
  </si>
  <si>
    <t> 30108</t>
  </si>
  <si>
    <t> 机关事业单位基本养老保险缴费</t>
  </si>
  <si>
    <t> 30109</t>
  </si>
  <si>
    <t> 职业年金缴费</t>
  </si>
  <si>
    <t> 30110</t>
  </si>
  <si>
    <t> 职工基本医疗保险缴费</t>
  </si>
  <si>
    <t> 30112</t>
  </si>
  <si>
    <t> 其他社会保障缴费</t>
  </si>
  <si>
    <t> 30113</t>
  </si>
  <si>
    <t> 住房公积金</t>
  </si>
  <si>
    <t> 30114</t>
  </si>
  <si>
    <t> 医疗费</t>
  </si>
  <si>
    <t>302</t>
  </si>
  <si>
    <t>商品和服务支出</t>
  </si>
  <si>
    <t> 30201</t>
  </si>
  <si>
    <t> 办公费</t>
  </si>
  <si>
    <t> 30207</t>
  </si>
  <si>
    <t> 邮电费</t>
  </si>
  <si>
    <t> 30211</t>
  </si>
  <si>
    <t> 差旅费</t>
  </si>
  <si>
    <t> 30213</t>
  </si>
  <si>
    <t> 维修（护）费</t>
  </si>
  <si>
    <t> 30215</t>
  </si>
  <si>
    <t> 会议费</t>
  </si>
  <si>
    <t> 30216</t>
  </si>
  <si>
    <t> 培训费</t>
  </si>
  <si>
    <t> 30217</t>
  </si>
  <si>
    <t> 公务接待费</t>
  </si>
  <si>
    <t> 30226</t>
  </si>
  <si>
    <t> 劳务费</t>
  </si>
  <si>
    <t> 30227</t>
  </si>
  <si>
    <t> 委托业务费</t>
  </si>
  <si>
    <t> 30228</t>
  </si>
  <si>
    <t> 工会经费</t>
  </si>
  <si>
    <t> 30229</t>
  </si>
  <si>
    <t> 福利费</t>
  </si>
  <si>
    <t> 30231</t>
  </si>
  <si>
    <t> 公务用车运行维护费</t>
  </si>
  <si>
    <t> 30239</t>
  </si>
  <si>
    <t> 其他交通费用</t>
  </si>
  <si>
    <t> 30299</t>
  </si>
  <si>
    <t> 其他商品和服务支出</t>
  </si>
  <si>
    <t>303</t>
  </si>
  <si>
    <t>对个人和家庭的补助</t>
  </si>
  <si>
    <t> 30305</t>
  </si>
  <si>
    <t> 生活补助</t>
  </si>
  <si>
    <t> 30307</t>
  </si>
  <si>
    <t> 医疗费补助</t>
  </si>
  <si>
    <t> 30309</t>
  </si>
  <si>
    <t> 奖励金</t>
  </si>
  <si>
    <t>310</t>
  </si>
  <si>
    <t>资本性支出</t>
  </si>
  <si>
    <t> 31002</t>
  </si>
  <si>
    <t> 办公设备购置</t>
  </si>
  <si>
    <t>附件3-4</t>
  </si>
  <si>
    <t>附件4-4</t>
  </si>
  <si>
    <t>重庆市綦江区水土保持站一般公共预算“三公”经费支出表</t>
  </si>
  <si>
    <t>重庆市綦江区水利局一般公共预算“三公”经费支出表</t>
  </si>
  <si>
    <t>2020年预算数</t>
  </si>
  <si>
    <t>因公出国（境）费</t>
  </si>
  <si>
    <t>公务用车购置及运行费</t>
  </si>
  <si>
    <t>公务接待费</t>
  </si>
  <si>
    <t>公务用车购置费</t>
  </si>
  <si>
    <t>公务用车运行费</t>
  </si>
  <si>
    <t>附件4-5</t>
  </si>
  <si>
    <t>重庆市綦江区水利局政府性基金预算支出表</t>
  </si>
  <si>
    <t>本年政府性基金预算财政拨款支出</t>
  </si>
  <si>
    <t>212</t>
  </si>
  <si>
    <t> 21208</t>
  </si>
  <si>
    <t> 国有土地使用权出让收入安排的支出</t>
  </si>
  <si>
    <t>  2120804</t>
  </si>
  <si>
    <t>  农村基础设施建设支出</t>
  </si>
  <si>
    <t> 21211</t>
  </si>
  <si>
    <t> 农业土地开发资金安排的支出</t>
  </si>
  <si>
    <t>  21211</t>
  </si>
  <si>
    <t>  农业土地开发资金安排的支出</t>
  </si>
  <si>
    <t> 21372</t>
  </si>
  <si>
    <t> 大中型水库移民后期扶持基金支出</t>
  </si>
  <si>
    <t>  2137201</t>
  </si>
  <si>
    <t>  移民补助</t>
  </si>
  <si>
    <t>  2137202</t>
  </si>
  <si>
    <t>  基础设施建设和经济发展</t>
  </si>
  <si>
    <t> 21373</t>
  </si>
  <si>
    <t> 小型水库移民扶助基金安排的支出</t>
  </si>
  <si>
    <t>  2137302</t>
  </si>
  <si>
    <t>（备注：本单位无政府性基金收支，故此表无数据。）</t>
  </si>
  <si>
    <t>附件4-6</t>
  </si>
  <si>
    <t>重庆市綦江区水利局部门收支总表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</si>
  <si>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</si>
  <si>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</si>
  <si>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</si>
  <si>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</si>
  <si>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</si>
  <si>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</si>
  <si>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</si>
  <si>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</si>
  <si>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</si>
  <si>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</si>
  <si>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</si>
  <si>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</si>
  <si>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</si>
  <si>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附件4-7</t>
  </si>
  <si>
    <t>重庆市綦江区水利局部门收入总表</t>
  </si>
  <si>
    <t>科目</t>
  </si>
  <si>
    <t>非教育收费收入预算</t>
  </si>
  <si>
    <t>教育收费收入预算</t>
  </si>
  <si>
    <t>附件4-8</t>
  </si>
  <si>
    <t>重庆市綦江区水利局部门支出总表</t>
  </si>
  <si>
    <t>上缴上级支出</t>
  </si>
  <si>
    <t>事业单位经营支出</t>
  </si>
  <si>
    <t>对下级单位补助支出</t>
  </si>
  <si>
    <t>附件4-9</t>
  </si>
  <si>
    <t>重庆市綦江区水利局政府采购预算明细表</t>
  </si>
  <si>
    <t>货物类</t>
  </si>
  <si>
    <t>服务类</t>
  </si>
  <si>
    <t>工程类</t>
  </si>
  <si>
    <t>附件4-10</t>
  </si>
  <si>
    <t>2025年部门（单位）整体支出绩效目标表</t>
  </si>
  <si>
    <t>预算部门</t>
  </si>
  <si>
    <t>217-重庆市綦江区水利局</t>
  </si>
  <si>
    <t>总体资金情况（元）</t>
  </si>
  <si>
    <t>预算支出总额</t>
  </si>
  <si>
    <t>财政拨款</t>
  </si>
  <si>
    <t>专户资金</t>
  </si>
  <si>
    <t>单位资金</t>
  </si>
  <si>
    <t>部
门
整
体
绩
效
情
况</t>
  </si>
  <si>
    <t>整体绩效目标</t>
  </si>
  <si>
    <t>确保办公正常运行;对区水利局直管21座水库进行物业化管理;改善河流水环境;保障水库运行;完成綦江区中小河流及山洪灾害监测预警系统运维服务;完成区委、区政府交办的其他任务;</t>
  </si>
  <si>
    <t>年度绩效指标</t>
  </si>
  <si>
    <t>一级指标</t>
  </si>
  <si>
    <t>二级指标</t>
  </si>
  <si>
    <t xml:space="preserve"> 三级指标</t>
  </si>
  <si>
    <t>绩效指标性质</t>
  </si>
  <si>
    <t>绩效指标值</t>
  </si>
  <si>
    <t>绩效度量单位</t>
  </si>
  <si>
    <t>权重</t>
  </si>
  <si>
    <t>产出指标</t>
  </si>
  <si>
    <t>数量指标</t>
  </si>
  <si>
    <t>完成水电站检查</t>
  </si>
  <si>
    <t>≥</t>
  </si>
  <si>
    <t>20</t>
  </si>
  <si>
    <t>座</t>
  </si>
  <si>
    <t>10</t>
  </si>
  <si>
    <t>水库检查座数</t>
  </si>
  <si>
    <t>55</t>
  </si>
  <si>
    <t>对区水利局直管水库进行物业化管理座数</t>
  </si>
  <si>
    <t>＝</t>
  </si>
  <si>
    <t>21</t>
  </si>
  <si>
    <t>效益指标</t>
  </si>
  <si>
    <t>生态效益指标</t>
  </si>
  <si>
    <t>河库水域及岸坡干净度</t>
  </si>
  <si>
    <t>90</t>
  </si>
  <si>
    <t>%</t>
  </si>
  <si>
    <t>办公用房租金租赁付款额</t>
  </si>
  <si>
    <t>≤</t>
  </si>
  <si>
    <t>元</t>
  </si>
  <si>
    <t>租赁办公用房面积</t>
  </si>
  <si>
    <t>3371.82</t>
  </si>
  <si>
    <t>平方米</t>
  </si>
  <si>
    <t>全区河道保洁员落实人数</t>
  </si>
  <si>
    <t>300</t>
  </si>
  <si>
    <t>人</t>
  </si>
  <si>
    <t>水文测站运行维护数量</t>
  </si>
  <si>
    <t>134</t>
  </si>
  <si>
    <t>个</t>
  </si>
  <si>
    <t>其他说明</t>
  </si>
  <si>
    <t/>
  </si>
  <si>
    <t>附件4-11</t>
  </si>
  <si>
    <r>
      <rPr>
        <sz val="22"/>
        <rFont val="Times New Roman"/>
        <charset val="0"/>
      </rPr>
      <t>2025</t>
    </r>
    <r>
      <rPr>
        <sz val="22"/>
        <rFont val="方正小标宋_GBK"/>
        <charset val="134"/>
      </rPr>
      <t>年财政资金项目支出绩效目标表</t>
    </r>
  </si>
  <si>
    <t>申报单位</t>
  </si>
  <si>
    <t>217001-重庆市綦江区水利局（本级）</t>
  </si>
  <si>
    <t>项目编码</t>
  </si>
  <si>
    <t>50011021T000000050905</t>
  </si>
  <si>
    <t>项目名称</t>
  </si>
  <si>
    <t>綦江区节水型社会建设</t>
  </si>
  <si>
    <t>项目类型</t>
  </si>
  <si>
    <t>联系人</t>
  </si>
  <si>
    <t>联系电话</t>
  </si>
  <si>
    <t>当年预算（万元)</t>
  </si>
  <si>
    <t>上级资金</t>
  </si>
  <si>
    <t>本级资金</t>
  </si>
  <si>
    <t>其他资金</t>
  </si>
  <si>
    <t>项目概况</t>
  </si>
  <si>
    <t>为了认真贯彻落实国家节约用水条例，创建节水型县域社会达标建设，完成整体任务指标。</t>
  </si>
  <si>
    <t>立项依据</t>
  </si>
  <si>
    <t>当年实施进度计划</t>
  </si>
  <si>
    <t>当年整体绩效目标</t>
  </si>
  <si>
    <t>创建节水型单位2个，节水型企业2个，节水型小区3个,节水型灌区1个</t>
  </si>
  <si>
    <t>当年绩效指标</t>
  </si>
  <si>
    <t xml:space="preserve">三级指标 </t>
  </si>
  <si>
    <t>指标性质</t>
  </si>
  <si>
    <t>指标值</t>
  </si>
  <si>
    <t>度量单位</t>
  </si>
  <si>
    <t>节水型企业数量</t>
  </si>
  <si>
    <t>成本指标</t>
  </si>
  <si>
    <t>节水型企业</t>
  </si>
  <si>
    <t>万元/个</t>
  </si>
  <si>
    <t>满意度指标</t>
  </si>
  <si>
    <t>服务对象满意度指标</t>
  </si>
  <si>
    <t>服务群众满意度</t>
  </si>
  <si>
    <t>生态环境影响控制及生态效益发挥基本符合要求的比例</t>
  </si>
  <si>
    <t>节水型小区数量</t>
  </si>
  <si>
    <t>50011021T000000050908</t>
  </si>
  <si>
    <t>全区水利设施监控运营经费</t>
  </si>
  <si>
    <t>水利基础设施网络建设</t>
  </si>
  <si>
    <t>保证监控正常运转率达到90%</t>
  </si>
  <si>
    <t>合同时间</t>
  </si>
  <si>
    <t>年</t>
  </si>
  <si>
    <t>合同总价款</t>
  </si>
  <si>
    <t>万元</t>
  </si>
  <si>
    <t>社会效益指标</t>
  </si>
  <si>
    <t>保证监控正常运转率</t>
  </si>
  <si>
    <t>可持续影响指标</t>
  </si>
  <si>
    <t>设施故障率</t>
  </si>
  <si>
    <t>50011021T000000050918</t>
  </si>
  <si>
    <t>重庆市綦江区水利项目专家评审费用</t>
  </si>
  <si>
    <t>根据重庆市人民政府《关于印发重庆市保留为行政审批必要条件的中介事务清单（2021年版）的通知》（渝府发【2021】20号）要求，行政审批部门在办理行政审批过程中委托中介服务开展的各类技术审查，自行承担服务费用，不得转嫁给市场主体承担。区水利局在初步设计、洪水影响评价、水土保持方案、取水许可等行政审批过程中需要开展技术审查，为减少费用，拟组织专家组进行技术审查，每次评审邀请5名专家，其中专家组长劳务费1000元，其余每名专家劳务费800元，每次评审4200元。全年预计110次，合计46.2万元（据实结算）单位申请46.2万元，2024年因增发国债项目评审专家费增加，预计2025年项目减少，因此建议按压减后的预算36.125万元安排。</t>
  </si>
  <si>
    <t>全年完成87次相关评审工作</t>
  </si>
  <si>
    <t>时效指标</t>
  </si>
  <si>
    <t>评审费用支付及时率</t>
  </si>
  <si>
    <t>经济效益指标</t>
  </si>
  <si>
    <t>保持成果利用率</t>
  </si>
  <si>
    <t>评审费用标准</t>
  </si>
  <si>
    <t>完成评审对象数量</t>
  </si>
  <si>
    <t>次</t>
  </si>
  <si>
    <t>50011021T000000050921</t>
  </si>
  <si>
    <t>区级河长制专项资金</t>
  </si>
  <si>
    <t>一般性项目</t>
  </si>
  <si>
    <t>日常河库保洁、河道清漂、河长公示牌更换</t>
  </si>
  <si>
    <t>河长制</t>
  </si>
  <si>
    <t>改善河流水环境</t>
  </si>
  <si>
    <t>河道日常保洁</t>
  </si>
  <si>
    <t>工作完成按时率</t>
  </si>
  <si>
    <t>河流水质改善率</t>
  </si>
  <si>
    <t>群众满意度</t>
  </si>
  <si>
    <t>50011022T000000086125</t>
  </si>
  <si>
    <t>河长制工作经费</t>
  </si>
  <si>
    <t>区级河长公示牌更换、河长制工作的宣传及河道日常巡查</t>
  </si>
  <si>
    <t>确保河长制工作有序开展</t>
  </si>
  <si>
    <t>质量指标</t>
  </si>
  <si>
    <t>河长公示牌更换达标率</t>
  </si>
  <si>
    <t>河长制宣传成本</t>
  </si>
  <si>
    <t>河道巡查发现率</t>
  </si>
  <si>
    <t>50011023T000003402541</t>
  </si>
  <si>
    <t>鱼栏咀水库保护区范围内搬迁户土地租赁补偿费</t>
  </si>
  <si>
    <t>完成2025年鱼栏咀水库保护区范围内农户土地租赁，以保护城市饮用水源。</t>
  </si>
  <si>
    <t>水资源保护与水土保持工作</t>
  </si>
  <si>
    <t>完成对搬迁户2024年租赁土地的费用支付。</t>
  </si>
  <si>
    <t>可持续发展指标</t>
  </si>
  <si>
    <t>水生态环境良好率</t>
  </si>
  <si>
    <t>农户满意度</t>
  </si>
  <si>
    <t>城区原水满意度</t>
  </si>
  <si>
    <t>租赁土地面积</t>
  </si>
  <si>
    <t>亩</t>
  </si>
  <si>
    <t>水质目标类别</t>
  </si>
  <si>
    <t>定性</t>
  </si>
  <si>
    <t>Ⅲ类</t>
  </si>
  <si>
    <t>50011023T000003402559</t>
  </si>
  <si>
    <t>綦江区水资源节约与保护</t>
  </si>
  <si>
    <t>1.根据《重庆市綦江区人民政府办公室关于进一步强化集中式饮用水水源地环境保护的通知》綦江府发〔2016〕82号、《重庆市綦江区人民政府办公室关于加强农村分散式饮用水水源地保护的通知》綦江府办〔2021〕5号要求，完成入库支流和库内生态修复与保护，加强取水许可，加强水源巡查监管，对水源保护工作进行监督指导等，预计20万。2.渝綦水务公司2025年鱼栏咀水库饮用水源二级保护区内污水收集工程的污水收集转运、管网日常运行维护经费，预计10万。</t>
  </si>
  <si>
    <t>完成市水利局最严格水资源管理达标率考核（取水许可管理和饮用水源保护部分）</t>
  </si>
  <si>
    <t>鱼栏咀水库生活污水转运按时完成率</t>
  </si>
  <si>
    <t>有效运行污水收集池数量</t>
  </si>
  <si>
    <t>转运污水方量</t>
  </si>
  <si>
    <t>立方米</t>
  </si>
  <si>
    <t>饮用水源水质</t>
  </si>
  <si>
    <t>类</t>
  </si>
  <si>
    <t>50011024T000004133290</t>
  </si>
  <si>
    <t>綦江区水资源管理信息系统运行维护</t>
  </si>
  <si>
    <t>1、完成2024-2025年綦江区所有监测站点的运行维护，确保“三率”达标；2、完成部分监测站点计量设施的校准检定；3、农村水厂计量设施的安装；4、不定期更换损坏的计量设施，确保正常运行计量。</t>
  </si>
  <si>
    <t>保证监控点正常运行，实时监控取水户的用水总量，严格控制用水总量，确保“三条红线”不超指标。</t>
  </si>
  <si>
    <t>运行维护监测点位</t>
  </si>
  <si>
    <t>处</t>
  </si>
  <si>
    <t>监控点正常运行率</t>
  </si>
  <si>
    <t>监控点三率</t>
  </si>
  <si>
    <t>收费标准</t>
  </si>
  <si>
    <t>元/个</t>
  </si>
  <si>
    <t>50011024T000004292784</t>
  </si>
  <si>
    <t>水安全保障工程专项（中型水库、中小河流治理）市级资金-长江主要支流治理工程</t>
  </si>
  <si>
    <t>重庆市财政局关于提前下达2024年水安全保障工程专项（中型水库、中小河流治理）市级资金预算的通知</t>
  </si>
  <si>
    <t>转移支付</t>
  </si>
  <si>
    <t>年度投资计划执行良好，保障建设质量和效益，有效控制投资概算，2024年完工项目可初步发挥效益。</t>
  </si>
  <si>
    <t>受益群众基本满意的比例</t>
  </si>
  <si>
    <t>建设方案和施工质量总体符合工程设计或有关规范标准的项目比例</t>
  </si>
  <si>
    <t>年度建设任务量完成率</t>
  </si>
  <si>
    <t>年度工程质量合格率</t>
  </si>
  <si>
    <t>支持项目数量（个）</t>
  </si>
  <si>
    <t>50011025T000004957443</t>
  </si>
  <si>
    <t>福林水库土地成本</t>
  </si>
  <si>
    <t>福林水库工程需征收集体土地64.4398公顷，其中19.277万平方米需办理土地划拨手续，并缴纳划拨土地价款5494万元。</t>
  </si>
  <si>
    <t>水利工程建设与管理</t>
  </si>
  <si>
    <t>完成19.277万平方米土地划拨</t>
  </si>
  <si>
    <t>形成项目资产</t>
  </si>
  <si>
    <t>成本控制率</t>
  </si>
  <si>
    <t>征地群众满意度</t>
  </si>
  <si>
    <t>按时支付率</t>
  </si>
  <si>
    <t>完成土地划拨面积</t>
  </si>
  <si>
    <t>50011025T000004957673</t>
  </si>
  <si>
    <t>办公用房租金</t>
  </si>
  <si>
    <t>租赁办公场地位于阳光商务写字楼21、22、23三层，共计3371.82平方米，租金为35元/平方米。</t>
  </si>
  <si>
    <t>人员补助与房屋租赁</t>
  </si>
  <si>
    <t>确保办公正常运行</t>
  </si>
  <si>
    <t>租赁持续年限</t>
  </si>
  <si>
    <t>保证机构正常运转率</t>
  </si>
  <si>
    <t>租赁付款额</t>
  </si>
  <si>
    <t>50011025T000004957751</t>
  </si>
  <si>
    <t>水土保持补偿征收经费恢复治理建设</t>
  </si>
  <si>
    <t>开展水土保持补偿费征收工作，并将征收的水土保持补偿费主要用于水土流失治理工作。</t>
  </si>
  <si>
    <t>完成水土保持补偿费征收200万元</t>
  </si>
  <si>
    <t>水土保持补偿征收工作按时完成率</t>
  </si>
  <si>
    <t>已审批项目的水土保持补偿费征收率</t>
  </si>
  <si>
    <t>保持宣传政策知晓率</t>
  </si>
  <si>
    <t>完成水土保持补偿征收</t>
  </si>
  <si>
    <t>经济成本指标</t>
  </si>
  <si>
    <t>征收补偿费所发生费用</t>
  </si>
  <si>
    <t>50011025T000004957835</t>
  </si>
  <si>
    <t>参战、遗属、长赡、直管水库及灌区伤残及遗属生活补助</t>
  </si>
  <si>
    <t>1.《重庆市民政局关于调整企业“三类人员”生活医疗困难补助标准的通知》，每月535元，合计6420元2.对遗属、长赡人员进行生活补助，每月合计3358元，合计4.0296万元3.东风水库涉及8人，共84992元，其中直接支付翁昌元4992元，补助古南街道80000元解决7人；青杠榜水库3人，共14976元；马颈子水库2人，9984元。（历史遗留问题）合计：0.642+4.0296+10.9952=15.6668万元</t>
  </si>
  <si>
    <t>及时足量支付人员补助资金</t>
  </si>
  <si>
    <t>在预算金额内完成，进一步提高遗属、长赡人员的生活质量</t>
  </si>
  <si>
    <t>是</t>
  </si>
  <si>
    <t>涉及人数</t>
  </si>
  <si>
    <t>项目持续年限</t>
  </si>
  <si>
    <t>发放及时率</t>
  </si>
  <si>
    <t>50011025T000004958348</t>
  </si>
  <si>
    <t>水库移民后期扶持资金</t>
  </si>
  <si>
    <t>1.完成3个大中型水库移民后期扶持项目建设。2.完成发放直补移民小于或等于411人。3.完成《綦江区“十五五”大中型水库移民后期扶持规划报告》编制。4.完成8个小型水库库区群众困难扶持基金项目建设。</t>
  </si>
  <si>
    <t>完工项目验收率</t>
  </si>
  <si>
    <t>100</t>
  </si>
  <si>
    <t>已建工程项目良性运行比例</t>
  </si>
  <si>
    <t>后期扶持受益移民人口</t>
  </si>
  <si>
    <t>411</t>
  </si>
  <si>
    <t>移民美丽家园建设项目</t>
  </si>
  <si>
    <t>1</t>
  </si>
  <si>
    <t>产业扶持项目</t>
  </si>
  <si>
    <t>2</t>
  </si>
  <si>
    <t>其他项目</t>
  </si>
  <si>
    <t>8</t>
  </si>
  <si>
    <t>50011025T000004958463</t>
  </si>
  <si>
    <t>水资源税征收工作经费</t>
  </si>
  <si>
    <t>按季度征收水资源税，做好政策宣传，及时征缴，确保取水单位按时缴纳。</t>
  </si>
  <si>
    <t>完成2025年水资源税征收350万元</t>
  </si>
  <si>
    <t>完成2025年水资源税征收</t>
  </si>
  <si>
    <t>按时完成水资源税征收工作完成率</t>
  </si>
  <si>
    <t>保持宣传政策知晓率达到</t>
  </si>
  <si>
    <t>217002-重庆市綦江区水利工程建设质量与安全服务中心</t>
  </si>
  <si>
    <t>50011024T000004124345</t>
  </si>
  <si>
    <t>水利工程质量行政抽检及全区水利行业质量、安全监督管理</t>
  </si>
  <si>
    <t>行业安全监管</t>
  </si>
  <si>
    <t>完成水利工程质量行政抽检及全区水利行业质量、安全监督管理</t>
  </si>
  <si>
    <t>合格率</t>
  </si>
  <si>
    <t>监管覆盖率</t>
  </si>
  <si>
    <t>水利安全生产与自然灾害防御例会</t>
  </si>
  <si>
    <t>支出金额</t>
  </si>
  <si>
    <t>培训人员满意度</t>
  </si>
  <si>
    <t>217004-重庆市綦江区水文与水旱灾害防御中心</t>
  </si>
  <si>
    <t>50011024T000004293162</t>
  </si>
  <si>
    <t>水利发展资金-山洪灾害防治</t>
  </si>
  <si>
    <t>重庆市财政局关于提前下达2025年水利发展资金预算的通知</t>
  </si>
  <si>
    <t>完成山洪灾害防治工作</t>
  </si>
  <si>
    <t>山洪灾害防御宣传次数</t>
  </si>
  <si>
    <t>山洪灾害应急预案修编</t>
  </si>
  <si>
    <t>服务对象满意度</t>
  </si>
  <si>
    <t>山洪灾害监测站运行通畅率</t>
  </si>
  <si>
    <t>山洪灾害非工程措施维修养护</t>
  </si>
  <si>
    <t>50011025T000004951677</t>
  </si>
  <si>
    <t>水文测报经费</t>
  </si>
  <si>
    <t>水文监测设施维修及其他水文相关工作</t>
  </si>
  <si>
    <t>水文与灾害防御</t>
  </si>
  <si>
    <t>完成水文测站设施设备维修维护</t>
  </si>
  <si>
    <t>水文标识运行维护</t>
  </si>
  <si>
    <t>水文测站更新改造数量</t>
  </si>
  <si>
    <t>水文测站设施设备维修维护数量</t>
  </si>
  <si>
    <t>河道视频监控数量</t>
  </si>
  <si>
    <t>站</t>
  </si>
  <si>
    <t>50011025T000004951731</t>
  </si>
  <si>
    <t>綦江区山洪灾害群测群防体系建设</t>
  </si>
  <si>
    <t>山洪灾害群测群防体系建设，涉及监测预警人员费用，宣传培训演练及监测设施维修维护等。</t>
  </si>
  <si>
    <t>完成2025年群测群防体系建设</t>
  </si>
  <si>
    <t>监测设施运行正常率</t>
  </si>
  <si>
    <t>监测预警人员补助费用</t>
  </si>
  <si>
    <t>完成山洪灾害预警演练次数</t>
  </si>
  <si>
    <t>印发宣传资料数量</t>
  </si>
  <si>
    <t>批</t>
  </si>
  <si>
    <t>50011025T000004951742</t>
  </si>
  <si>
    <t>綦江区洪旱灾害防御预警系统运行维护</t>
  </si>
  <si>
    <t>綦江区洪旱灾害防御预警系统的运行维护</t>
  </si>
  <si>
    <t>完成洪旱灾害防御预警系统运行维护</t>
  </si>
  <si>
    <t>维护预警系统</t>
  </si>
  <si>
    <t>套</t>
  </si>
  <si>
    <t>可持续影响年限</t>
  </si>
  <si>
    <t>预警系统运行正常率</t>
  </si>
  <si>
    <t>系统站点通畅率</t>
  </si>
  <si>
    <t>50011025T000004951857</t>
  </si>
  <si>
    <t>綦江区中小河流及山洪灾害监测预警系统运维服务</t>
  </si>
  <si>
    <t>中小河流及山洪灾害监测预警系统运行维护及水文资料整编</t>
  </si>
  <si>
    <t>完成綦江区中小河流及山洪灾害监测预警系统运维服务</t>
  </si>
  <si>
    <t>完成2024年资料整编</t>
  </si>
  <si>
    <t>水文站点运行畅通率</t>
  </si>
  <si>
    <t>50011025T000004980082</t>
  </si>
  <si>
    <t>水利救灾资金</t>
  </si>
  <si>
    <t>依据：根据重庆市防汛抗旱条例第36条文件要求。2025年防洪经费：1.汛前、汛中、汛后水利工程巡查租车34次*750=2.5万元2.聘请专业机构对险情提供技术支撑8万元3.购买应急物资10万元4.险情处置临时措施费5万元。共计25.5万元。</t>
  </si>
  <si>
    <t>完成全年水利工程巡查</t>
  </si>
  <si>
    <t>应急物资购置费用</t>
  </si>
  <si>
    <t>年限</t>
  </si>
  <si>
    <t>水利工程巡查次数</t>
  </si>
  <si>
    <t>设备物资购置批次</t>
  </si>
  <si>
    <t>217005-重庆市綦江区水利水电工程运行服务站</t>
  </si>
  <si>
    <t>50011022T000000083483</t>
  </si>
  <si>
    <t>集中式饮用水水源地规范化建设及维修</t>
  </si>
  <si>
    <t>完成集中式饮用水水源地规范化建设及维修</t>
  </si>
  <si>
    <t>新建（维修）防护拦网</t>
  </si>
  <si>
    <t>米</t>
  </si>
  <si>
    <t>工程验收合格率</t>
  </si>
  <si>
    <t>安全发生率</t>
  </si>
  <si>
    <t>受益群众满意度</t>
  </si>
  <si>
    <t>编制设计报告</t>
  </si>
  <si>
    <t>份</t>
  </si>
  <si>
    <t>50011022T000002014182</t>
  </si>
  <si>
    <t>水利行业农业水价综合改革精准补贴和节水奖励经费</t>
  </si>
  <si>
    <t>《重庆市农业水价综合改革验收办法》，该项工作已纳入粮食安全行政首长责任人制考核。</t>
  </si>
  <si>
    <t>完成水利行业农业水价综合改革精准补贴和节水奖励经费</t>
  </si>
  <si>
    <t>进行节水奖励</t>
  </si>
  <si>
    <t>水费收取</t>
  </si>
  <si>
    <t>保障群众农业灌溉用水和生活用水</t>
  </si>
  <si>
    <t>进行精准补贴</t>
  </si>
  <si>
    <t>50011025T000004953805</t>
  </si>
  <si>
    <t>灌溉水有效利用系数</t>
  </si>
  <si>
    <t>测算灌溉水有效利用系数</t>
  </si>
  <si>
    <t>完成灌溉水有效利用系数</t>
  </si>
  <si>
    <t>对中型灌区进行样点有效利用系数测算</t>
  </si>
  <si>
    <t>对小型灌区进行样点系数测算</t>
  </si>
  <si>
    <t>保障耕地灌溉面积灌溉用水</t>
  </si>
  <si>
    <t>万亩</t>
  </si>
  <si>
    <t>形成灌溉水有效利用系数测算报告</t>
  </si>
  <si>
    <t>50011025T000004953881</t>
  </si>
  <si>
    <t>农业水价综合改革</t>
  </si>
  <si>
    <t>建立与体制相对应的农业水价机制，完善配套计量设施，让农业用水价格总体达到运行维护成本，提高农业用水效率。</t>
  </si>
  <si>
    <t>保障耕地灌溉面积</t>
  </si>
  <si>
    <t>50011025T000004953973</t>
  </si>
  <si>
    <t>马颈子中型水库(灌区)运行维护经费</t>
  </si>
  <si>
    <t>马颈子中型水库(灌区)运行维护</t>
  </si>
  <si>
    <t>完成马颈子中型水库(灌区)运行维护</t>
  </si>
  <si>
    <t>马颈子灌区渠道巡查管护范围</t>
  </si>
  <si>
    <t>公里</t>
  </si>
  <si>
    <t>安全事故发生率</t>
  </si>
  <si>
    <t>渠道及渠系建筑物完好率</t>
  </si>
  <si>
    <t>50011025T000004956493</t>
  </si>
  <si>
    <t>公益性水库维修养护</t>
  </si>
  <si>
    <t>完成公益性水库维修养护</t>
  </si>
  <si>
    <t>成本计划质量标准</t>
  </si>
  <si>
    <t>保障居民社会生活平稳</t>
  </si>
  <si>
    <t>工程施工设计标准</t>
  </si>
  <si>
    <t>排查消除防洪安全隐患</t>
  </si>
  <si>
    <t>50011025T000004957817</t>
  </si>
  <si>
    <t>政府购买服务-2025年綦江区21座水库物业化管理</t>
  </si>
  <si>
    <t>对区水利局直管21座水库进行物业化管理</t>
  </si>
  <si>
    <t>水库管理座数</t>
  </si>
  <si>
    <t>服务时间</t>
  </si>
  <si>
    <t>月</t>
  </si>
  <si>
    <t>服务承接主体数量</t>
  </si>
  <si>
    <t>50011025T000004960667</t>
  </si>
  <si>
    <t>水利工程运行监管经费</t>
  </si>
  <si>
    <t>保障水库运行</t>
  </si>
  <si>
    <t>保障水库安全运行率</t>
  </si>
  <si>
    <t>应急演练</t>
  </si>
  <si>
    <t>217006-重庆市綦江区村镇供水中心</t>
  </si>
  <si>
    <t>50011021T000000050958</t>
  </si>
  <si>
    <t>水质监测专项经费</t>
  </si>
  <si>
    <t>河流（水库）水质和农村集中供水工程水质监测</t>
  </si>
  <si>
    <t>完成8个河流（水库）断面和321处农村集中供水工程水质监测</t>
  </si>
  <si>
    <t>检测服务对象满意度</t>
  </si>
  <si>
    <t>农村供水水质达标率</t>
  </si>
  <si>
    <t>检测报告合格率</t>
  </si>
  <si>
    <t>检测报告提供率</t>
  </si>
  <si>
    <t>检测完成率</t>
  </si>
  <si>
    <t>50011023T000003402953</t>
  </si>
  <si>
    <t>农村供水保障工程运行维护</t>
  </si>
  <si>
    <t>完成东溪镇大安村等17处农村供水保障工程运行维护。</t>
  </si>
  <si>
    <t>村镇供水管理</t>
  </si>
  <si>
    <t>完成东溪镇大安村等17处农村供水保障工程运行维护，确保农村供水工程正常运行。</t>
  </si>
  <si>
    <t>截至2026年6月底，投资完成比例</t>
  </si>
  <si>
    <t>农村饮水工程维修养护覆盖服务人口</t>
  </si>
  <si>
    <t>万人</t>
  </si>
  <si>
    <t>农村饮水工程维修养护数量</t>
  </si>
  <si>
    <t>50011025T000004951785</t>
  </si>
  <si>
    <t>农村供水工程维修养护</t>
  </si>
  <si>
    <t>完成安稳同化等9处农村供水保障工程运行维护。</t>
  </si>
  <si>
    <t>完成安稳同化等9处农村供水保障工程运行维护，确保农村供水工程正常运行。</t>
  </si>
  <si>
    <t>农村供水保障工程覆盖服务人口</t>
  </si>
  <si>
    <t>50011025T000004951813</t>
  </si>
  <si>
    <t>农村供水保障工程</t>
  </si>
  <si>
    <t>完成永城镇抗旱水源保障等7处农村供水保障工程。</t>
  </si>
  <si>
    <t>完成永城镇抗旱水源保障等7处农村供水保障工程，确保项目正常使用。</t>
  </si>
  <si>
    <t>农村供水工程覆盖服务人口</t>
  </si>
  <si>
    <t>农村供水工程改造数量</t>
  </si>
  <si>
    <t>217009-重庆市綦江区水土保持站</t>
  </si>
  <si>
    <t>50011024T000004129642</t>
  </si>
  <si>
    <t>新时代强化全域水土保持工作能力建设-构建水土流失监测网络体系</t>
  </si>
  <si>
    <t>完成水土保持措施调查、水土保持疑似问题图斑核查与认定工作</t>
  </si>
  <si>
    <t>疑似问题图斑认定率</t>
  </si>
  <si>
    <t>疑似问题图斑限期现场核查率</t>
  </si>
  <si>
    <t>图斑核查调查复核所发生费用</t>
  </si>
  <si>
    <t>下发图斑水土保持措施调查复核率</t>
  </si>
  <si>
    <t>违规图斑整改通知率</t>
  </si>
  <si>
    <t>217003-重庆市綦江区水利水电工程建设服务站</t>
  </si>
  <si>
    <t>50011023T000003310595</t>
  </si>
  <si>
    <t>中小河流治理</t>
  </si>
  <si>
    <t>2022年新增一般债券资金预算，綦江区羊渡河吹角坝河段水毁修复工程，綦江区松坎河赶水场镇段水毁修复工程，綦江区永丰河永城镇段水毁修复工程</t>
  </si>
  <si>
    <t>完工率达到100%</t>
  </si>
  <si>
    <t>中小河流长度治理长度</t>
  </si>
  <si>
    <t>千米</t>
  </si>
  <si>
    <t>社会效益</t>
  </si>
  <si>
    <t>中小河流治理保护人口数量</t>
  </si>
  <si>
    <t>可持续影响</t>
  </si>
  <si>
    <t>已建工程是否良性运行</t>
  </si>
  <si>
    <t>50011023T000003265956</t>
  </si>
  <si>
    <t>永新镇紫荆片区抗旱应急工程</t>
  </si>
  <si>
    <t>2022年11月底前必须开工，2023年3月底前必须全部完工。</t>
  </si>
  <si>
    <t>添置提运水设备及运行</t>
  </si>
  <si>
    <t>资金下达到街镇6个月内预算执行率</t>
  </si>
  <si>
    <t>兴建修复抗旱水源和调水供水设施</t>
  </si>
  <si>
    <t>保障居民社会生活平稳－发生中等干旱不受严重影响</t>
  </si>
  <si>
    <t>50011023T000003112181</t>
  </si>
  <si>
    <t>2022年中央水利救灾资金（抗旱）-抗旱应急供水工程-水利水电工程建设服务站</t>
  </si>
  <si>
    <t>綦江财发[2022]284号（渝财农[2022]94号）抗旱应急供水工程</t>
  </si>
  <si>
    <t>抗旱应急水源工程在2022年12月底前开工</t>
  </si>
  <si>
    <t>工程施工验收</t>
  </si>
  <si>
    <t>通过验收</t>
  </si>
  <si>
    <t>经济效益</t>
  </si>
  <si>
    <t>保障抗旱供水安全</t>
  </si>
  <si>
    <t>发生中等干旱不受严重影响</t>
  </si>
  <si>
    <t>生态效益</t>
  </si>
  <si>
    <t>促进地区生态和谐发展</t>
  </si>
  <si>
    <t>杜娜</t>
  </si>
  <si>
    <t>重庆市财政局关于提前下达2024年水利发展资金预算的通知.</t>
  </si>
  <si>
    <t>项目完成80%</t>
  </si>
  <si>
    <t>山洪灾害应急演练次数</t>
  </si>
  <si>
    <t>50011024T000004293209</t>
  </si>
  <si>
    <t>水利发展资金-灌溉水有效利用系数</t>
  </si>
  <si>
    <t>为水行政主管部门科学核定取水许可数量、建立水权分配制度，以推行节约用水、优配置和合理利用水资源、提高灌溉水利用率。</t>
  </si>
  <si>
    <t>50011024T000004293156</t>
  </si>
  <si>
    <t>水利发展资金-公益性水库维修养护</t>
  </si>
  <si>
    <t>50011024T000004293138</t>
  </si>
  <si>
    <t>水利发展资金-农业水价综合改革</t>
  </si>
  <si>
    <t>计量设施安装</t>
  </si>
  <si>
    <t>进行精准补贴和节水奖励</t>
  </si>
  <si>
    <t>50011024T000004484131</t>
  </si>
  <si>
    <t>增发国债水利领域项目-重庆市增发国债小型水库安全监测设施项目</t>
  </si>
  <si>
    <t>刘冲</t>
  </si>
  <si>
    <t>重庆市财政局关于下达增发国债水利领域项目 2023-2024年补助资金预算的通知，采购无人机、无人船、水准仪、全站仪</t>
  </si>
  <si>
    <t>完成设备购买率100%</t>
  </si>
  <si>
    <t>移动监测设备建设数量</t>
  </si>
  <si>
    <t>年度投资计划完成率</t>
  </si>
  <si>
    <t>工程是否控制在概算金额内</t>
  </si>
  <si>
    <t>50011025T000004548161</t>
  </si>
  <si>
    <t>水利发展资金-农村供水工程维修养护</t>
  </si>
  <si>
    <t>截至2024年底，投资完成比例</t>
  </si>
  <si>
    <t>效果指标</t>
  </si>
  <si>
    <t>有效提升饮水工程的水质</t>
  </si>
  <si>
    <t>验收合格率</t>
  </si>
  <si>
    <t>有效提升供水保障能力</t>
  </si>
  <si>
    <t>50011023T000003201766</t>
  </si>
  <si>
    <t>永新镇清溪村抗旱应急工程</t>
  </si>
  <si>
    <t>罗柳</t>
  </si>
  <si>
    <t>新建抽水泵站1座，从清溪河抽水，安装抽水管道380m,新建不锈钢一体化净水设备1套，安装配水主管网4310m。</t>
  </si>
  <si>
    <t>解决428人饮用水</t>
  </si>
  <si>
    <t>安装配水主管网</t>
  </si>
  <si>
    <t>工程合格率</t>
  </si>
  <si>
    <t>解决饮水人数</t>
  </si>
  <si>
    <t>工程正常运行时间</t>
  </si>
  <si>
    <t>用水户满意度</t>
  </si>
  <si>
    <t>50011025T000004813844</t>
  </si>
  <si>
    <t>水利专项中央基建投资-城区防洪提升工程下北街段综合治理建设</t>
  </si>
  <si>
    <t>刘宇</t>
  </si>
  <si>
    <t>年度投资计划执行良好，保障建设质量和效益，有效控制投资概算，项目可初步发挥效益。</t>
  </si>
  <si>
    <t>基本实现年度经济效益目标的项目比例</t>
  </si>
  <si>
    <t>50011025T000004608526</t>
  </si>
  <si>
    <t>水源工程建设市级基建投资-新盛湖水库工程</t>
  </si>
  <si>
    <t>李勇</t>
  </si>
  <si>
    <t>+86-18580767097</t>
  </si>
  <si>
    <t>完成项目可研及初设审批</t>
  </si>
  <si>
    <t>初设完成率</t>
  </si>
  <si>
    <t>初设合格率</t>
  </si>
  <si>
    <t>总库容</t>
  </si>
  <si>
    <t>防洪保护范围总面积</t>
  </si>
  <si>
    <t>平方千米</t>
  </si>
  <si>
    <t>50011025T000004608523</t>
  </si>
  <si>
    <t>水源工程建设市级基建投资-金钗湖水库工程</t>
  </si>
  <si>
    <t>完成初步设计及涉水专题报告等项目前期工作，工程开工建设。</t>
  </si>
  <si>
    <t>前期工作完成率</t>
  </si>
  <si>
    <t>前期工作合格率</t>
  </si>
  <si>
    <t>完成专题报告数量</t>
  </si>
  <si>
    <t>解决城乡用水</t>
  </si>
  <si>
    <t>50011025T000004594121</t>
  </si>
  <si>
    <t>水利专项中央基建投资-福林水库工程</t>
  </si>
  <si>
    <t>李斌</t>
  </si>
  <si>
    <t>根据重庆市财政局《关于下达水利专项（福林水库、龙象寺水库）2024年第一批中央基建投资预算的通知》（渝财农〔2024〕64号）文件精神，现下达你单位水利专项2024年第一批中央基建投资预算7000万元，专项用于福林水库工程建设。</t>
  </si>
  <si>
    <t>大坝填筑基本完成，取水塔工程完工，开工建设溢洪道工程、篆塘隧洞、复建路B线。</t>
  </si>
  <si>
    <t>支持项目数量</t>
  </si>
  <si>
    <t>总投资完成率</t>
  </si>
  <si>
    <t>安全指标</t>
  </si>
  <si>
    <t>“两个责任”按项目落实到位率</t>
  </si>
  <si>
    <t>投资计划分解（转发）用时达标率</t>
  </si>
  <si>
    <t>50011024T000004484125</t>
  </si>
  <si>
    <t>增发国债水利领域项目-重庆市增发国债小型病险水库除险加固项目</t>
  </si>
  <si>
    <t>重庆市财政局关于下达增发国债水利领域项目 2023-2024年补助资金预算的通知，重庆市增发国债小型病险水库除险加固项目</t>
  </si>
  <si>
    <t>完成11座水库除险加固</t>
  </si>
  <si>
    <t>小型病险水库除险加固数量</t>
  </si>
  <si>
    <t>50011024T000004332744</t>
  </si>
  <si>
    <t>增发国债水利领域项目-重庆市綦江区小型灌区项目</t>
  </si>
  <si>
    <t>重庆市财政局关于下达增发国债水利领域项目 2023-2024年补助资金预算的通知，全区新建梅子桥水库小型灌区等28个小型灌区。安装灌溉管道258km，并建设相关配套设施。覆盖灌溉面积11.66万亩</t>
  </si>
  <si>
    <t>投资计划完成率80%</t>
  </si>
  <si>
    <t>新建小型灌区数量</t>
  </si>
  <si>
    <t>新增（恢复）及改善灌溉面积</t>
  </si>
  <si>
    <t>50011024T000004332741</t>
  </si>
  <si>
    <t>增发国债水利领域项目-綦江区朝阳中型灌区续建配套与节水改造工程</t>
  </si>
  <si>
    <t>重庆市财政局关于下达增发国债水利领域项目 2023-2024年补助资金预算的通知，本次设计灌溉面积5.1万亩，有效灌溉面积5.1万亩。主要包括渠首工程、骨干输配水工程、骨干渠系建筑物及配套设施。其中，改续建输水管线总长74.754km。</t>
  </si>
  <si>
    <t>全面完成计划投资100%</t>
  </si>
  <si>
    <t>中型灌区改造数量</t>
  </si>
  <si>
    <t>完成中型灌区节水配套改造面积</t>
  </si>
  <si>
    <t>50011024T000004332738</t>
  </si>
  <si>
    <t>增发国债水利领域项目-綦江区中岗水库工程</t>
  </si>
  <si>
    <t>重庆市财政局关于下达增发国债水利领域项目 2023-2024年补助资金预算的通知，中岗水库是一座以防洪、农业灌溉功能为主的综合利用的小（2）型水利工程。设计灌溉面积708亩，总库容15.27万m3，防洪库容为1.285万m3，防御洪水标准十年一遇。</t>
  </si>
  <si>
    <t>续建或新建小型水库数量</t>
  </si>
  <si>
    <t>50011024T000004332735</t>
  </si>
  <si>
    <t>增发国债水利领域项目-綦江区马龙水库工程</t>
  </si>
  <si>
    <t>重庆市财政局关于下达增发国债水利领域项目 2023-2024年补助资金预算的通知，马龙水库是一座以防洪、城乡供水为主的小（1）型水利工程。总库容103.65万m3，其中防洪库容为9.74万m3，防御洪水标准十年一遇。</t>
  </si>
  <si>
    <t>社会成本指标</t>
  </si>
  <si>
    <t>50011024T000004332732</t>
  </si>
  <si>
    <t>增发国债水利领域项目-綦江区金钗湖水库工程</t>
  </si>
  <si>
    <t>重庆市财政局关于下达增发国债水利领域项目 2023-2024年补助资金预算的通知，金钗湖水库是一座兼顾防洪、城乡供水功能的综合利用的小（1）型水利工程。总库容110.50万m3，防洪库容为14.82万m3，防御洪水标准十年一遇。</t>
  </si>
  <si>
    <t>完成投资计划率80%</t>
  </si>
  <si>
    <t>50011024T000004332729</t>
  </si>
  <si>
    <t>增发国债水利领域项目-綦江区小湾水库工程</t>
  </si>
  <si>
    <t>重庆市财政局关于下达增发国债水利领域项目 2023-2024年补助资金预算的通知，小湾水库是一座以防洪、城乡供水功能为主的综合利用的小（1）型水利工程。总库容105.59万m3，其中防洪库容为14.17万m3，防御洪水标准十年一遇。</t>
  </si>
  <si>
    <t>50011024T000004332726</t>
  </si>
  <si>
    <t>增发国债水利领域项目-綦江区桥河山洪沟综合治理工程</t>
  </si>
  <si>
    <t>重庆市财政局关于下达增发国债水利领域项目 2023-2024年补助资金预算的通知，治理河道总长1985m,左岸堤线1225m,右岸堤线1035m,总堤线2260m.新建堤线总长1200m等。</t>
  </si>
  <si>
    <t>完成投资计划率100%</t>
  </si>
  <si>
    <t>治理山洪沟数量</t>
  </si>
  <si>
    <t>保护人口</t>
  </si>
  <si>
    <t>50011024T000004332723</t>
  </si>
  <si>
    <t>增发国债水利领域项目-綦江区清溪河流域综合治理工程</t>
  </si>
  <si>
    <t>许鹏</t>
  </si>
  <si>
    <t>重庆市财政局关于下达增发国债水利领域项目 2023-2024年补助资金预算的通知，工程位于清溪河干流及支流，治理河道总长度57.19km，新建堤防43.17km，清淤疏浚20km，及配套设施建设。</t>
  </si>
  <si>
    <t>投资完成率80%</t>
  </si>
  <si>
    <t>实施中小河流治理项目数量</t>
  </si>
  <si>
    <t>治理河道长度</t>
  </si>
  <si>
    <t>50011024T000004292882</t>
  </si>
  <si>
    <t>水源工程建设市级基建投资</t>
  </si>
  <si>
    <t>关于提前下达2024年水源工程建设市级基建投资预算的通知</t>
  </si>
  <si>
    <t>50011024T000004292867</t>
  </si>
  <si>
    <t>水利发展资金-水资源管理与节水补助</t>
  </si>
  <si>
    <t>邓家昱</t>
  </si>
  <si>
    <t>重庆市财政局关于提前下达2024年水利发展资金预算的通知</t>
  </si>
  <si>
    <t>工程验收合格</t>
  </si>
  <si>
    <t>成本控制到15000元/个</t>
  </si>
  <si>
    <t>规模以上取水在线计量设施新建或改建数量</t>
  </si>
  <si>
    <t>已建工程良性运行率</t>
  </si>
  <si>
    <t>50011024T000004292838</t>
  </si>
  <si>
    <t>水利发展资金-水土保持工程建设</t>
  </si>
  <si>
    <t>侯光毅</t>
  </si>
  <si>
    <t>项目完工率80%</t>
  </si>
  <si>
    <t>治理水土流失面积</t>
  </si>
  <si>
    <t>增加经果林面积</t>
  </si>
  <si>
    <t>增加稻鱼田面面积</t>
  </si>
  <si>
    <t>增加村集体经济收入</t>
  </si>
  <si>
    <t>村委会满意率</t>
  </si>
  <si>
    <t>50011024T000004292682</t>
  </si>
  <si>
    <t>水文现代化建设项目资金-区县水文现代化建设项目（一期）</t>
  </si>
  <si>
    <t>重庆市财政局关于提前下达2024年水文现代化建设项目资金预算的通知</t>
  </si>
  <si>
    <t>完成3座水文站的升级改造</t>
  </si>
  <si>
    <t>升级改造水文站</t>
  </si>
  <si>
    <t>2023年12月底完工率</t>
  </si>
  <si>
    <t>完工验收合格率</t>
  </si>
  <si>
    <t>水文数据通畅率</t>
  </si>
  <si>
    <t>50011024T000004292190</t>
  </si>
  <si>
    <t>中央水库移民扶持基金-大中型水库移民后期扶持项目</t>
  </si>
  <si>
    <t>刘彧</t>
  </si>
  <si>
    <t>重庆市财政局关于提前下达2024年中央水库移民扶持基金预算的通知</t>
  </si>
  <si>
    <t>完成支付80%</t>
  </si>
  <si>
    <t>产业扶持项目（个）</t>
  </si>
  <si>
    <t>完工项目验收率（%）</t>
  </si>
  <si>
    <t>移民美丽家园建设项目（个）</t>
  </si>
  <si>
    <t>后期扶持受益移民人口（人）</t>
  </si>
  <si>
    <t>50011024T000004292179</t>
  </si>
  <si>
    <t>中央水库移民扶持基金-小型水库移民扶助基金支出项目</t>
  </si>
  <si>
    <t>已建工程项目良性运行比例（%）</t>
  </si>
  <si>
    <t>50011023T000003531734</t>
  </si>
  <si>
    <t>提前下达2023年水库移民扶持基金(中央)</t>
  </si>
  <si>
    <t>完成支付</t>
  </si>
  <si>
    <t>水土保持率达到市级任务指标</t>
  </si>
  <si>
    <t>水土流失率</t>
  </si>
  <si>
    <t>水土保持率</t>
  </si>
  <si>
    <t>增加水土保持措施面积</t>
  </si>
  <si>
    <t>可持续发展</t>
  </si>
  <si>
    <t>考核通过率</t>
  </si>
  <si>
    <t>年度减少水土流失量</t>
  </si>
  <si>
    <t>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</si>
</sst>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3">
    <font>
      <sz val="11"/>
      <color theme="1"/>
      <name val="宋体"/>
      <charset val="134"/>
      <scheme val="minor"/>
    </font>
    <font>
      <sz val="11"/>
      <color theme="1"/>
      <name val="等线"/>
      <charset val="134"/>
    </font>
    <font>
      <sz val="14"/>
      <name val="方正黑体_GBK"/>
      <charset val="134"/>
    </font>
    <font>
      <sz val="22"/>
      <name val="Times New Roman"/>
      <charset val="0"/>
    </font>
    <font>
      <sz val="9"/>
      <name val="SimSun"/>
      <charset val="134"/>
    </font>
    <font>
      <sz val="10"/>
      <name val="Arial"/>
      <charset val="0"/>
    </font>
    <font>
      <sz val="22"/>
      <color indexed="8"/>
      <name val="方正小标宋_GBK"/>
      <charset val="134"/>
    </font>
    <font>
      <b/>
      <sz val="10"/>
      <color indexed="8"/>
      <name val="微软雅黑"/>
      <charset val="134"/>
    </font>
    <font>
      <sz val="10"/>
      <color indexed="8"/>
      <name val="微软雅黑"/>
      <charset val="134"/>
    </font>
    <font>
      <b/>
      <sz val="11"/>
      <color indexed="8"/>
      <name val="微软雅黑"/>
      <charset val="134"/>
    </font>
    <font>
      <sz val="11"/>
      <color indexed="8"/>
      <name val="微软雅黑"/>
      <charset val="134"/>
    </font>
    <font>
      <b/>
      <sz val="12"/>
      <color theme="1"/>
      <name val="宋体"/>
      <charset val="134"/>
      <scheme val="minor"/>
    </font>
    <font>
      <b/>
      <sz val="11"/>
      <color theme="1"/>
      <name val="宋体"/>
      <charset val="134"/>
      <scheme val="minor"/>
    </font>
    <font>
      <sz val="9"/>
      <color indexed="8"/>
      <name val="SimSun"/>
      <charset val="134"/>
    </font>
    <font>
      <sz val="22"/>
      <color indexed="8"/>
      <name val="方正小标宋_GBK"/>
      <charset val="0"/>
    </font>
    <font>
      <b/>
      <sz val="12"/>
      <color indexed="8"/>
      <name val="宋体"/>
      <charset val="134"/>
    </font>
    <font>
      <b/>
      <sz val="12"/>
      <name val="宋体"/>
      <charset val="134"/>
    </font>
    <font>
      <sz val="12"/>
      <name val="宋体"/>
      <charset val="134"/>
    </font>
    <font>
      <sz val="9"/>
      <name val="宋体"/>
      <charset val="134"/>
    </font>
    <font>
      <sz val="22"/>
      <name val="方正小标宋_GBK"/>
      <charset val="0"/>
    </font>
    <font>
      <b/>
      <sz val="14"/>
      <name val="楷体_GB2312"/>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sz val="12"/>
      <name val="方正仿宋_GBK"/>
      <charset val="134"/>
    </font>
    <font>
      <b/>
      <sz val="10"/>
      <name val="宋体"/>
      <charset val="134"/>
    </font>
    <font>
      <sz val="6"/>
      <name val="楷体_GB2312"/>
      <charset val="134"/>
    </font>
    <font>
      <sz val="10"/>
      <name val="宋体"/>
      <charset val="134"/>
    </font>
    <font>
      <b/>
      <sz val="14"/>
      <name val="宋体"/>
      <charset val="134"/>
    </font>
    <font>
      <b/>
      <sz val="12"/>
      <name val="楷体_GB2312"/>
      <charset val="134"/>
    </font>
    <font>
      <b/>
      <sz val="22"/>
      <name val="华文细黑"/>
      <charset val="134"/>
    </font>
    <font>
      <sz val="22"/>
      <name val="方正小标宋_GBK"/>
      <charset val="134"/>
    </font>
    <font>
      <b/>
      <sz val="22"/>
      <name val="方正小标宋_GBK"/>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diagonal/>
    </border>
    <border>
      <left style="thin">
        <color auto="1"/>
      </left>
      <right style="thin">
        <color auto="1"/>
      </right>
      <top style="thin">
        <color rgb="FF000000"/>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indexed="0"/>
      </top>
      <bottom style="thin">
        <color auto="1"/>
      </bottom>
      <diagonal/>
    </border>
    <border>
      <left style="thin">
        <color auto="1"/>
      </left>
      <right style="thin">
        <color indexed="0"/>
      </right>
      <top style="thin">
        <color indexed="0"/>
      </top>
      <bottom style="thin">
        <color auto="1"/>
      </bottom>
      <diagonal/>
    </border>
    <border>
      <left style="thin">
        <color auto="1"/>
      </left>
      <right style="thin">
        <color indexed="0"/>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3" borderId="17"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8" applyNumberFormat="0" applyFill="0" applyAlignment="0" applyProtection="0">
      <alignment vertical="center"/>
    </xf>
    <xf numFmtId="0" fontId="40" fillId="0" borderId="18" applyNumberFormat="0" applyFill="0" applyAlignment="0" applyProtection="0">
      <alignment vertical="center"/>
    </xf>
    <xf numFmtId="0" fontId="41" fillId="0" borderId="19" applyNumberFormat="0" applyFill="0" applyAlignment="0" applyProtection="0">
      <alignment vertical="center"/>
    </xf>
    <xf numFmtId="0" fontId="41" fillId="0" borderId="0" applyNumberFormat="0" applyFill="0" applyBorder="0" applyAlignment="0" applyProtection="0">
      <alignment vertical="center"/>
    </xf>
    <xf numFmtId="0" fontId="42" fillId="4" borderId="20" applyNumberFormat="0" applyAlignment="0" applyProtection="0">
      <alignment vertical="center"/>
    </xf>
    <xf numFmtId="0" fontId="43" fillId="5" borderId="21" applyNumberFormat="0" applyAlignment="0" applyProtection="0">
      <alignment vertical="center"/>
    </xf>
    <xf numFmtId="0" fontId="44" fillId="5" borderId="20" applyNumberFormat="0" applyAlignment="0" applyProtection="0">
      <alignment vertical="center"/>
    </xf>
    <xf numFmtId="0" fontId="45" fillId="6" borderId="22" applyNumberFormat="0" applyAlignment="0" applyProtection="0">
      <alignment vertical="center"/>
    </xf>
    <xf numFmtId="0" fontId="46" fillId="0" borderId="23" applyNumberFormat="0" applyFill="0" applyAlignment="0" applyProtection="0">
      <alignment vertical="center"/>
    </xf>
    <xf numFmtId="0" fontId="47" fillId="0" borderId="24" applyNumberFormat="0" applyFill="0" applyAlignment="0" applyProtection="0">
      <alignment vertical="center"/>
    </xf>
    <xf numFmtId="0" fontId="48" fillId="7" borderId="0" applyNumberFormat="0" applyBorder="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2" fillId="12"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2" fillId="15" borderId="0" applyNumberFormat="0" applyBorder="0" applyAlignment="0" applyProtection="0">
      <alignment vertical="center"/>
    </xf>
    <xf numFmtId="0" fontId="52" fillId="16" borderId="0" applyNumberFormat="0" applyBorder="0" applyAlignment="0" applyProtection="0">
      <alignment vertical="center"/>
    </xf>
    <xf numFmtId="0" fontId="51" fillId="17" borderId="0" applyNumberFormat="0" applyBorder="0" applyAlignment="0" applyProtection="0">
      <alignment vertical="center"/>
    </xf>
    <xf numFmtId="0" fontId="51" fillId="18"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1" fillId="21" borderId="0" applyNumberFormat="0" applyBorder="0" applyAlignment="0" applyProtection="0">
      <alignment vertical="center"/>
    </xf>
    <xf numFmtId="0" fontId="51" fillId="22"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1" fillId="29" borderId="0" applyNumberFormat="0" applyBorder="0" applyAlignment="0" applyProtection="0">
      <alignment vertical="center"/>
    </xf>
    <xf numFmtId="0" fontId="51" fillId="30" borderId="0" applyNumberFormat="0" applyBorder="0" applyAlignment="0" applyProtection="0">
      <alignment vertical="center"/>
    </xf>
    <xf numFmtId="0" fontId="52" fillId="31" borderId="0" applyNumberFormat="0" applyBorder="0" applyAlignment="0" applyProtection="0">
      <alignment vertical="center"/>
    </xf>
    <xf numFmtId="0" fontId="52" fillId="32" borderId="0" applyNumberFormat="0" applyBorder="0" applyAlignment="0" applyProtection="0">
      <alignment vertical="center"/>
    </xf>
    <xf numFmtId="0" fontId="51" fillId="33" borderId="0" applyNumberFormat="0" applyBorder="0" applyAlignment="0" applyProtection="0">
      <alignment vertical="center"/>
    </xf>
    <xf numFmtId="0" fontId="18" fillId="0" borderId="0"/>
    <xf numFmtId="0" fontId="18" fillId="0" borderId="0"/>
    <xf numFmtId="0" fontId="5" fillId="0" borderId="0"/>
  </cellStyleXfs>
  <cellXfs count="179">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vertical="center"/>
    </xf>
    <xf numFmtId="0" fontId="2" fillId="0" borderId="0" xfId="49" applyNumberFormat="1" applyFont="1" applyFill="1" applyBorder="1" applyAlignment="1" applyProtection="1">
      <alignment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righ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4" fontId="4"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righ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4" fontId="4"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2" fillId="0" borderId="0" xfId="49" applyNumberFormat="1" applyFont="1" applyFill="1" applyAlignment="1" applyProtection="1">
      <alignment wrapText="1"/>
    </xf>
    <xf numFmtId="0" fontId="5" fillId="0" borderId="0" xfId="51"/>
    <xf numFmtId="0" fontId="1" fillId="0" borderId="0" xfId="0" applyFont="1" applyFill="1" applyAlignment="1">
      <alignment vertical="center"/>
    </xf>
    <xf numFmtId="0" fontId="6" fillId="2" borderId="0"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8" fillId="2" borderId="6" xfId="0" applyFont="1" applyFill="1" applyBorder="1" applyAlignment="1">
      <alignment horizontal="left" vertical="center" wrapText="1"/>
    </xf>
    <xf numFmtId="0" fontId="9" fillId="0" borderId="6" xfId="51" applyFont="1" applyBorder="1" applyAlignment="1">
      <alignment horizontal="center" vertical="center" wrapText="1"/>
    </xf>
    <xf numFmtId="0" fontId="9" fillId="2" borderId="6" xfId="51" applyFont="1" applyFill="1" applyBorder="1" applyAlignment="1">
      <alignment horizontal="center" vertical="center" wrapText="1"/>
    </xf>
    <xf numFmtId="43" fontId="10" fillId="2" borderId="6" xfId="51" applyNumberFormat="1" applyFont="1" applyFill="1" applyBorder="1" applyAlignment="1">
      <alignment horizontal="right" vertical="center" wrapText="1"/>
    </xf>
    <xf numFmtId="43" fontId="10" fillId="0" borderId="6" xfId="51" applyNumberFormat="1" applyFont="1" applyBorder="1" applyAlignment="1">
      <alignment horizontal="right" vertical="center" wrapText="1"/>
    </xf>
    <xf numFmtId="0" fontId="11" fillId="0" borderId="6"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8" fillId="0" borderId="6" xfId="0" applyFont="1" applyFill="1" applyBorder="1" applyAlignment="1">
      <alignment horizontal="left" vertical="top" wrapText="1"/>
    </xf>
    <xf numFmtId="0" fontId="12" fillId="0" borderId="6"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8" xfId="0" applyFont="1" applyFill="1" applyBorder="1" applyAlignment="1">
      <alignment horizontal="center" vertical="center" wrapText="1"/>
    </xf>
    <xf numFmtId="4" fontId="0" fillId="0" borderId="6" xfId="0" applyNumberFormat="1" applyFont="1" applyFill="1" applyBorder="1" applyAlignment="1">
      <alignment horizontal="center" vertical="center" wrapText="1"/>
    </xf>
    <xf numFmtId="0" fontId="5" fillId="0" borderId="0" xfId="51" applyAlignment="1">
      <alignment vertical="center"/>
    </xf>
    <xf numFmtId="43" fontId="10" fillId="0" borderId="6" xfId="51" applyNumberFormat="1" applyFont="1" applyBorder="1" applyAlignment="1">
      <alignment horizontal="right" vertical="center"/>
    </xf>
    <xf numFmtId="0" fontId="1" fillId="0" borderId="0" xfId="0" applyFont="1" applyFill="1" applyAlignment="1"/>
    <xf numFmtId="0" fontId="13" fillId="0" borderId="0" xfId="0" applyFont="1" applyFill="1" applyBorder="1" applyAlignment="1">
      <alignment horizontal="left" vertical="center" wrapText="1"/>
    </xf>
    <xf numFmtId="0" fontId="14"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6" fillId="0" borderId="6" xfId="50" applyNumberFormat="1" applyFont="1" applyFill="1" applyBorder="1" applyAlignment="1" applyProtection="1">
      <alignment horizontal="center" vertical="center" wrapText="1"/>
    </xf>
    <xf numFmtId="0" fontId="17" fillId="0" borderId="6" xfId="49" applyFont="1" applyFill="1" applyBorder="1" applyAlignment="1">
      <alignment horizontal="center" vertical="center"/>
    </xf>
    <xf numFmtId="0" fontId="1" fillId="0" borderId="6" xfId="0" applyFont="1" applyFill="1" applyBorder="1" applyAlignment="1">
      <alignment horizontal="center" vertical="center"/>
    </xf>
    <xf numFmtId="0" fontId="17" fillId="0" borderId="6" xfId="49" applyFont="1" applyFill="1" applyBorder="1" applyAlignment="1">
      <alignment horizontal="left" vertical="center" indent="2"/>
    </xf>
    <xf numFmtId="0" fontId="17" fillId="0" borderId="0" xfId="50" applyFont="1"/>
    <xf numFmtId="0" fontId="18" fillId="0" borderId="0" xfId="50"/>
    <xf numFmtId="0" fontId="18" fillId="0" borderId="0" xfId="50" applyFill="1"/>
    <xf numFmtId="0" fontId="19" fillId="0" borderId="0" xfId="50" applyNumberFormat="1" applyFont="1" applyFill="1" applyAlignment="1" applyProtection="1">
      <alignment horizontal="center"/>
    </xf>
    <xf numFmtId="0" fontId="20" fillId="0" borderId="0" xfId="50" applyFont="1" applyFill="1" applyAlignment="1">
      <alignment horizontal="centerContinuous"/>
    </xf>
    <xf numFmtId="0" fontId="18" fillId="0" borderId="0" xfId="50" applyFill="1" applyAlignment="1">
      <alignment horizontal="centerContinuous"/>
    </xf>
    <xf numFmtId="0" fontId="18" fillId="0" borderId="0" xfId="50" applyAlignment="1">
      <alignment horizontal="centerContinuous"/>
    </xf>
    <xf numFmtId="0" fontId="20" fillId="0" borderId="0" xfId="50" applyNumberFormat="1" applyFont="1" applyFill="1" applyAlignment="1" applyProtection="1">
      <alignment horizontal="centerContinuous"/>
    </xf>
    <xf numFmtId="0" fontId="17" fillId="0" borderId="0" xfId="50" applyFont="1" applyFill="1"/>
    <xf numFmtId="0" fontId="17" fillId="0" borderId="0" xfId="50" applyFont="1" applyAlignment="1">
      <alignment horizontal="right"/>
    </xf>
    <xf numFmtId="0" fontId="16" fillId="0" borderId="9" xfId="50" applyNumberFormat="1" applyFont="1" applyFill="1" applyBorder="1" applyAlignment="1" applyProtection="1">
      <alignment horizontal="center" vertical="center" wrapText="1"/>
    </xf>
    <xf numFmtId="0" fontId="16" fillId="0" borderId="10" xfId="50" applyNumberFormat="1" applyFont="1" applyFill="1" applyBorder="1" applyAlignment="1" applyProtection="1">
      <alignment horizontal="center" vertical="center" wrapText="1"/>
    </xf>
    <xf numFmtId="0" fontId="21" fillId="0" borderId="1" xfId="0" applyFont="1" applyFill="1" applyBorder="1" applyAlignment="1">
      <alignment horizontal="center" vertical="center"/>
    </xf>
    <xf numFmtId="4" fontId="22" fillId="0" borderId="6" xfId="0" applyNumberFormat="1" applyFont="1" applyFill="1" applyBorder="1" applyAlignment="1">
      <alignment horizontal="right" vertical="center" wrapText="1"/>
    </xf>
    <xf numFmtId="4" fontId="22" fillId="0" borderId="1" xfId="0" applyNumberFormat="1" applyFont="1" applyFill="1" applyBorder="1" applyAlignment="1">
      <alignment horizontal="right" vertical="center"/>
    </xf>
    <xf numFmtId="4" fontId="17" fillId="0" borderId="6" xfId="50" applyNumberFormat="1" applyFont="1" applyFill="1" applyBorder="1" applyAlignment="1" applyProtection="1">
      <alignment horizontal="right" vertical="center" wrapText="1"/>
    </xf>
    <xf numFmtId="4" fontId="17" fillId="0" borderId="11" xfId="50" applyNumberFormat="1" applyFont="1" applyFill="1" applyBorder="1" applyAlignment="1" applyProtection="1">
      <alignment horizontal="right" vertical="center" wrapText="1"/>
    </xf>
    <xf numFmtId="0" fontId="23" fillId="0" borderId="1" xfId="0" applyFont="1" applyFill="1" applyBorder="1" applyAlignment="1">
      <alignment horizontal="left" vertical="center"/>
    </xf>
    <xf numFmtId="0" fontId="23" fillId="0" borderId="1" xfId="0" applyFont="1" applyFill="1" applyBorder="1" applyAlignment="1">
      <alignment vertical="center"/>
    </xf>
    <xf numFmtId="4" fontId="24" fillId="0" borderId="1" xfId="0" applyNumberFormat="1" applyFont="1" applyFill="1" applyBorder="1" applyAlignment="1">
      <alignment horizontal="right" vertical="center" wrapText="1"/>
    </xf>
    <xf numFmtId="0" fontId="17" fillId="0" borderId="6" xfId="50" applyFont="1" applyFill="1" applyBorder="1"/>
    <xf numFmtId="0" fontId="17" fillId="0" borderId="11" xfId="50" applyFont="1" applyFill="1" applyBorder="1"/>
    <xf numFmtId="0" fontId="25" fillId="0" borderId="1" xfId="0" applyFont="1" applyFill="1" applyBorder="1" applyAlignment="1">
      <alignment horizontal="left" vertical="center"/>
    </xf>
    <xf numFmtId="0" fontId="25" fillId="0" borderId="1" xfId="0" applyFont="1" applyFill="1" applyBorder="1" applyAlignment="1">
      <alignment vertical="center"/>
    </xf>
    <xf numFmtId="0" fontId="2" fillId="0" borderId="0" xfId="50" applyNumberFormat="1" applyFont="1" applyFill="1" applyAlignment="1" applyProtection="1">
      <alignment horizontal="left" vertical="center"/>
    </xf>
    <xf numFmtId="0" fontId="26" fillId="0" borderId="0" xfId="50" applyNumberFormat="1" applyFont="1" applyFill="1" applyAlignment="1" applyProtection="1">
      <alignment horizontal="centerContinuous"/>
    </xf>
    <xf numFmtId="0" fontId="16" fillId="0" borderId="0" xfId="50" applyNumberFormat="1" applyFont="1" applyFill="1" applyAlignment="1" applyProtection="1">
      <alignment horizontal="centerContinuous"/>
    </xf>
    <xf numFmtId="0" fontId="16" fillId="0" borderId="6" xfId="50" applyNumberFormat="1" applyFont="1" applyFill="1" applyBorder="1" applyAlignment="1" applyProtection="1">
      <alignment horizontal="center" vertical="center"/>
    </xf>
    <xf numFmtId="0" fontId="16" fillId="0" borderId="8" xfId="50" applyNumberFormat="1" applyFont="1" applyFill="1" applyBorder="1" applyAlignment="1" applyProtection="1">
      <alignment horizontal="center" vertical="center" wrapText="1"/>
    </xf>
    <xf numFmtId="0" fontId="16" fillId="0" borderId="7" xfId="50" applyNumberFormat="1" applyFont="1" applyFill="1" applyBorder="1" applyAlignment="1" applyProtection="1">
      <alignment horizontal="center" vertical="center" wrapText="1"/>
    </xf>
    <xf numFmtId="0" fontId="16" fillId="0" borderId="4" xfId="50" applyFont="1" applyBorder="1" applyAlignment="1">
      <alignment horizontal="center" vertical="center" wrapText="1"/>
    </xf>
    <xf numFmtId="0" fontId="16" fillId="0" borderId="4" xfId="50" applyFont="1" applyFill="1" applyBorder="1" applyAlignment="1">
      <alignment horizontal="center" vertical="center" wrapText="1"/>
    </xf>
    <xf numFmtId="0" fontId="16" fillId="0" borderId="12" xfId="50" applyNumberFormat="1" applyFont="1" applyFill="1" applyBorder="1" applyAlignment="1" applyProtection="1">
      <alignment horizontal="center" vertical="center" wrapText="1"/>
    </xf>
    <xf numFmtId="4" fontId="24" fillId="0" borderId="1" xfId="0" applyNumberFormat="1" applyFont="1" applyFill="1" applyBorder="1" applyAlignment="1">
      <alignment horizontal="right" vertical="center"/>
    </xf>
    <xf numFmtId="0" fontId="27" fillId="0" borderId="0" xfId="50" applyFont="1" applyFill="1" applyAlignment="1">
      <alignment horizontal="right"/>
    </xf>
    <xf numFmtId="0" fontId="17" fillId="0" borderId="13" xfId="50" applyNumberFormat="1" applyFont="1" applyFill="1" applyBorder="1" applyAlignment="1" applyProtection="1">
      <alignment horizontal="right"/>
    </xf>
    <xf numFmtId="0" fontId="16" fillId="0" borderId="5" xfId="50" applyNumberFormat="1" applyFont="1" applyFill="1" applyBorder="1" applyAlignment="1" applyProtection="1">
      <alignment horizontal="center" vertical="center" wrapText="1"/>
    </xf>
    <xf numFmtId="0" fontId="28" fillId="0" borderId="0" xfId="50" applyFont="1" applyFill="1" applyAlignment="1">
      <alignment horizontal="right" vertical="center"/>
    </xf>
    <xf numFmtId="0" fontId="28" fillId="0" borderId="0" xfId="50" applyFont="1" applyFill="1" applyAlignment="1">
      <alignment vertical="center"/>
    </xf>
    <xf numFmtId="0" fontId="27" fillId="0" borderId="0" xfId="50" applyFont="1" applyAlignment="1">
      <alignment horizontal="right"/>
    </xf>
    <xf numFmtId="0" fontId="19" fillId="0" borderId="0" xfId="50" applyFont="1" applyFill="1" applyAlignment="1">
      <alignment horizontal="center" vertical="center"/>
    </xf>
    <xf numFmtId="0" fontId="29" fillId="0" borderId="0" xfId="50" applyFont="1" applyFill="1" applyAlignment="1">
      <alignment horizontal="centerContinuous" vertical="center"/>
    </xf>
    <xf numFmtId="0" fontId="28" fillId="0" borderId="0" xfId="50" applyFont="1" applyFill="1" applyAlignment="1">
      <alignment horizontal="centerContinuous" vertical="center"/>
    </xf>
    <xf numFmtId="0" fontId="17" fillId="0" borderId="0" xfId="50" applyFont="1" applyFill="1" applyAlignment="1">
      <alignment horizontal="center" vertical="center"/>
    </xf>
    <xf numFmtId="0" fontId="17" fillId="0" borderId="0" xfId="50" applyFont="1" applyFill="1" applyAlignment="1">
      <alignment vertical="center"/>
    </xf>
    <xf numFmtId="0" fontId="16" fillId="0" borderId="5" xfId="50" applyNumberFormat="1" applyFont="1" applyFill="1" applyBorder="1" applyAlignment="1" applyProtection="1">
      <alignment horizontal="center" vertical="center"/>
    </xf>
    <xf numFmtId="0" fontId="16" fillId="0" borderId="5" xfId="50" applyNumberFormat="1" applyFont="1" applyFill="1" applyBorder="1" applyAlignment="1" applyProtection="1">
      <alignment horizontal="centerContinuous" vertical="center" wrapText="1"/>
    </xf>
    <xf numFmtId="0" fontId="17" fillId="0" borderId="14" xfId="50" applyFont="1" applyFill="1" applyBorder="1" applyAlignment="1">
      <alignment vertical="center"/>
    </xf>
    <xf numFmtId="0" fontId="17" fillId="0" borderId="7" xfId="50" applyFont="1" applyBorder="1" applyAlignment="1">
      <alignment vertical="center"/>
    </xf>
    <xf numFmtId="0" fontId="17" fillId="0" borderId="7" xfId="50" applyFont="1" applyBorder="1" applyAlignment="1">
      <alignment horizontal="left" vertical="center"/>
    </xf>
    <xf numFmtId="4" fontId="17" fillId="0" borderId="4" xfId="50" applyNumberFormat="1" applyFont="1" applyFill="1" applyBorder="1" applyAlignment="1" applyProtection="1">
      <alignment horizontal="right" vertical="center" wrapText="1"/>
    </xf>
    <xf numFmtId="0" fontId="17" fillId="0" borderId="7" xfId="50" applyFont="1" applyFill="1" applyBorder="1" applyAlignment="1">
      <alignment vertical="center"/>
    </xf>
    <xf numFmtId="4" fontId="17" fillId="0" borderId="12" xfId="50" applyNumberFormat="1" applyFont="1" applyFill="1" applyBorder="1" applyAlignment="1" applyProtection="1">
      <alignment horizontal="right" vertical="center" wrapText="1"/>
    </xf>
    <xf numFmtId="4" fontId="17" fillId="0" borderId="8" xfId="49" applyNumberFormat="1" applyFont="1" applyFill="1" applyBorder="1" applyAlignment="1">
      <alignment horizontal="left" vertical="center" wrapText="1"/>
    </xf>
    <xf numFmtId="4" fontId="17" fillId="0" borderId="5" xfId="50" applyNumberFormat="1" applyFont="1" applyFill="1" applyBorder="1" applyAlignment="1" applyProtection="1">
      <alignment horizontal="right" vertical="center" wrapText="1"/>
    </xf>
    <xf numFmtId="0" fontId="17" fillId="0" borderId="6" xfId="50" applyNumberFormat="1" applyFont="1" applyFill="1" applyBorder="1" applyAlignment="1" applyProtection="1">
      <alignment horizontal="center" vertical="center"/>
    </xf>
    <xf numFmtId="4" fontId="17" fillId="0" borderId="12" xfId="50" applyNumberFormat="1" applyFont="1" applyFill="1" applyBorder="1" applyAlignment="1">
      <alignment horizontal="right" vertical="center" wrapText="1"/>
    </xf>
    <xf numFmtId="0" fontId="17" fillId="0" borderId="6" xfId="50" applyNumberFormat="1" applyFont="1" applyFill="1" applyBorder="1" applyAlignment="1" applyProtection="1">
      <alignment horizontal="center" vertical="center" wrapText="1"/>
    </xf>
    <xf numFmtId="0" fontId="17" fillId="0" borderId="8" xfId="50" applyFont="1" applyBorder="1" applyAlignment="1">
      <alignment vertical="center" wrapText="1"/>
    </xf>
    <xf numFmtId="4" fontId="17" fillId="0" borderId="6" xfId="50" applyNumberFormat="1" applyFont="1" applyBorder="1" applyAlignment="1">
      <alignment vertical="center" wrapText="1"/>
    </xf>
    <xf numFmtId="0" fontId="17" fillId="0" borderId="8" xfId="50" applyFont="1" applyFill="1" applyBorder="1" applyAlignment="1">
      <alignment vertical="center" wrapText="1"/>
    </xf>
    <xf numFmtId="0" fontId="17" fillId="0" borderId="6" xfId="50" applyFont="1" applyFill="1" applyBorder="1" applyAlignment="1">
      <alignment horizontal="center" vertical="center"/>
    </xf>
    <xf numFmtId="4" fontId="17" fillId="0" borderId="5" xfId="50" applyNumberFormat="1" applyFont="1" applyFill="1" applyBorder="1" applyAlignment="1">
      <alignment horizontal="right" vertical="center" wrapText="1"/>
    </xf>
    <xf numFmtId="0" fontId="17" fillId="0" borderId="6" xfId="50" applyFont="1" applyFill="1" applyBorder="1" applyAlignment="1">
      <alignment vertical="center" wrapText="1"/>
    </xf>
    <xf numFmtId="0" fontId="28" fillId="0" borderId="0" xfId="50" applyFont="1" applyFill="1"/>
    <xf numFmtId="0" fontId="19" fillId="0" borderId="0" xfId="50" applyFont="1" applyFill="1" applyAlignment="1">
      <alignment horizontal="center"/>
    </xf>
    <xf numFmtId="0" fontId="30" fillId="0" borderId="0" xfId="50" applyFont="1" applyAlignment="1">
      <alignment horizontal="centerContinuous"/>
    </xf>
    <xf numFmtId="0" fontId="16" fillId="0" borderId="0" xfId="50" applyFont="1" applyFill="1" applyAlignment="1">
      <alignment horizontal="centerContinuous"/>
    </xf>
    <xf numFmtId="0" fontId="16" fillId="0" borderId="0" xfId="50" applyFont="1" applyAlignment="1">
      <alignment horizontal="centerContinuous"/>
    </xf>
    <xf numFmtId="0" fontId="16" fillId="0" borderId="0" xfId="50" applyFont="1" applyAlignment="1">
      <alignment horizontal="right"/>
    </xf>
    <xf numFmtId="0" fontId="16" fillId="0" borderId="7" xfId="50" applyNumberFormat="1" applyFont="1" applyFill="1" applyBorder="1" applyAlignment="1" applyProtection="1">
      <alignment horizontal="center" vertical="center"/>
    </xf>
    <xf numFmtId="0" fontId="16" fillId="0" borderId="12" xfId="50" applyNumberFormat="1" applyFont="1" applyFill="1" applyBorder="1" applyAlignment="1" applyProtection="1">
      <alignment horizontal="center" vertical="center"/>
    </xf>
    <xf numFmtId="0" fontId="16" fillId="0" borderId="4" xfId="50" applyNumberFormat="1" applyFont="1" applyFill="1" applyBorder="1" applyAlignment="1" applyProtection="1">
      <alignment horizontal="center" vertical="center"/>
    </xf>
    <xf numFmtId="0" fontId="21" fillId="0" borderId="6" xfId="0" applyFont="1" applyFill="1" applyBorder="1" applyAlignment="1">
      <alignment horizontal="center" vertical="center"/>
    </xf>
    <xf numFmtId="43" fontId="16" fillId="0" borderId="6" xfId="50" applyNumberFormat="1" applyFont="1" applyFill="1" applyBorder="1" applyAlignment="1" applyProtection="1">
      <alignment horizontal="center" vertical="center"/>
    </xf>
    <xf numFmtId="0" fontId="23" fillId="0" borderId="6" xfId="0" applyFont="1" applyFill="1" applyBorder="1" applyAlignment="1">
      <alignment horizontal="left" vertical="center"/>
    </xf>
    <xf numFmtId="0" fontId="23" fillId="0" borderId="6" xfId="0" applyFont="1" applyFill="1" applyBorder="1" applyAlignment="1">
      <alignment vertical="center"/>
    </xf>
    <xf numFmtId="43" fontId="24" fillId="0" borderId="1" xfId="0" applyNumberFormat="1" applyFont="1" applyFill="1" applyBorder="1" applyAlignment="1">
      <alignment horizontal="right" vertical="center" wrapText="1"/>
    </xf>
    <xf numFmtId="0" fontId="25" fillId="0" borderId="6" xfId="0" applyFont="1" applyFill="1" applyBorder="1" applyAlignment="1">
      <alignment horizontal="left" vertical="center" wrapText="1"/>
    </xf>
    <xf numFmtId="0" fontId="25" fillId="0" borderId="6" xfId="0" applyFont="1" applyFill="1" applyBorder="1" applyAlignment="1">
      <alignment vertical="center" wrapText="1"/>
    </xf>
    <xf numFmtId="0" fontId="26" fillId="0" borderId="0" xfId="50" applyNumberFormat="1" applyFont="1" applyFill="1" applyAlignment="1" applyProtection="1">
      <alignment horizontal="left" vertical="center"/>
    </xf>
    <xf numFmtId="0" fontId="31" fillId="0" borderId="0" xfId="50" applyFont="1" applyFill="1" applyAlignment="1">
      <alignment horizontal="centerContinuous"/>
    </xf>
    <xf numFmtId="0" fontId="30" fillId="0" borderId="0" xfId="50" applyFont="1" applyFill="1" applyAlignment="1">
      <alignment horizontal="centerContinuous"/>
    </xf>
    <xf numFmtId="0" fontId="28" fillId="0" borderId="0" xfId="50" applyFont="1"/>
    <xf numFmtId="0" fontId="16" fillId="0" borderId="14" xfId="50" applyNumberFormat="1" applyFont="1" applyFill="1" applyBorder="1" applyAlignment="1" applyProtection="1">
      <alignment horizontal="center" vertical="center" wrapText="1"/>
    </xf>
    <xf numFmtId="0" fontId="16" fillId="0" borderId="15" xfId="50" applyNumberFormat="1" applyFont="1" applyFill="1" applyBorder="1" applyAlignment="1" applyProtection="1">
      <alignment horizontal="center" vertical="center"/>
    </xf>
    <xf numFmtId="0" fontId="16" fillId="0" borderId="4" xfId="50" applyNumberFormat="1" applyFont="1" applyFill="1" applyBorder="1" applyAlignment="1" applyProtection="1">
      <alignment horizontal="center" vertical="center" wrapText="1"/>
    </xf>
    <xf numFmtId="4" fontId="17" fillId="0" borderId="6" xfId="50" applyNumberFormat="1" applyFont="1" applyFill="1" applyBorder="1" applyAlignment="1" applyProtection="1"/>
    <xf numFmtId="4" fontId="17" fillId="0" borderId="7" xfId="50" applyNumberFormat="1" applyFont="1" applyFill="1" applyBorder="1" applyAlignment="1" applyProtection="1"/>
    <xf numFmtId="4" fontId="24" fillId="0" borderId="1" xfId="0" applyNumberFormat="1" applyFont="1" applyFill="1" applyBorder="1" applyAlignment="1">
      <alignment horizontal="center" vertical="center" wrapText="1"/>
    </xf>
    <xf numFmtId="0" fontId="27" fillId="0" borderId="0" xfId="50" applyFont="1" applyAlignment="1">
      <alignment horizontal="center" vertical="center"/>
    </xf>
    <xf numFmtId="0" fontId="27" fillId="0" borderId="0" xfId="50" applyFont="1" applyAlignment="1">
      <alignment horizontal="right" vertical="center"/>
    </xf>
    <xf numFmtId="0" fontId="32" fillId="0" borderId="0" xfId="50" applyNumberFormat="1" applyFont="1" applyFill="1" applyAlignment="1" applyProtection="1">
      <alignment horizontal="center"/>
    </xf>
    <xf numFmtId="0" fontId="30" fillId="0" borderId="0" xfId="50" applyNumberFormat="1" applyFont="1" applyFill="1" applyAlignment="1" applyProtection="1">
      <alignment horizontal="centerContinuous"/>
    </xf>
    <xf numFmtId="0" fontId="17" fillId="0" borderId="0" xfId="50" applyFont="1" applyAlignment="1">
      <alignment horizontal="right" vertical="center"/>
    </xf>
    <xf numFmtId="0" fontId="25" fillId="0" borderId="1" xfId="0" applyFont="1" applyFill="1" applyBorder="1" applyAlignment="1">
      <alignment horizontal="left" vertical="center" wrapText="1"/>
    </xf>
    <xf numFmtId="0" fontId="25" fillId="0" borderId="1" xfId="0" applyFont="1" applyFill="1" applyBorder="1" applyAlignment="1">
      <alignment vertical="center" wrapText="1"/>
    </xf>
    <xf numFmtId="0" fontId="33" fillId="0" borderId="0" xfId="50" applyNumberFormat="1" applyFont="1" applyFill="1" applyAlignment="1" applyProtection="1">
      <alignment horizontal="center"/>
    </xf>
    <xf numFmtId="0" fontId="17" fillId="0" borderId="0" xfId="50" applyNumberFormat="1" applyFont="1" applyFill="1" applyAlignment="1" applyProtection="1">
      <alignment horizontal="right"/>
    </xf>
    <xf numFmtId="0" fontId="21" fillId="0" borderId="1" xfId="0" applyFont="1" applyFill="1" applyBorder="1" applyAlignment="1">
      <alignment horizontal="center" vertical="center" wrapText="1"/>
    </xf>
    <xf numFmtId="4" fontId="22" fillId="0" borderId="1" xfId="0" applyNumberFormat="1" applyFont="1" applyFill="1" applyBorder="1" applyAlignment="1">
      <alignment horizontal="right" vertical="center" wrapText="1"/>
    </xf>
    <xf numFmtId="0" fontId="17" fillId="0" borderId="0" xfId="50" applyFont="1" applyAlignment="1">
      <alignment horizontal="left"/>
    </xf>
    <xf numFmtId="0" fontId="28" fillId="0" borderId="0" xfId="49" applyFont="1"/>
    <xf numFmtId="0" fontId="18" fillId="0" borderId="0" xfId="49" applyAlignment="1">
      <alignment wrapText="1"/>
    </xf>
    <xf numFmtId="0" fontId="18" fillId="0" borderId="0" xfId="49"/>
    <xf numFmtId="0" fontId="28" fillId="0" borderId="0" xfId="49" applyFont="1" applyAlignment="1">
      <alignment wrapText="1"/>
    </xf>
    <xf numFmtId="0" fontId="19" fillId="0" borderId="0" xfId="49" applyNumberFormat="1" applyFont="1" applyFill="1" applyAlignment="1" applyProtection="1">
      <alignment horizontal="center"/>
    </xf>
    <xf numFmtId="0" fontId="3" fillId="0" borderId="0" xfId="49" applyNumberFormat="1" applyFont="1" applyFill="1" applyAlignment="1" applyProtection="1">
      <alignment horizontal="center"/>
    </xf>
    <xf numFmtId="0" fontId="28" fillId="0" borderId="0" xfId="49" applyFont="1" applyFill="1" applyAlignment="1">
      <alignment wrapText="1"/>
    </xf>
    <xf numFmtId="0" fontId="17" fillId="0" borderId="0" xfId="49" applyFont="1" applyFill="1" applyAlignment="1">
      <alignment wrapText="1"/>
    </xf>
    <xf numFmtId="0" fontId="17" fillId="0" borderId="0" xfId="49" applyFont="1" applyAlignment="1">
      <alignment wrapText="1"/>
    </xf>
    <xf numFmtId="0" fontId="17" fillId="0" borderId="0" xfId="49" applyNumberFormat="1" applyFont="1" applyFill="1" applyAlignment="1" applyProtection="1">
      <alignment horizontal="right"/>
    </xf>
    <xf numFmtId="0" fontId="16" fillId="0" borderId="6" xfId="49" applyNumberFormat="1" applyFont="1" applyFill="1" applyBorder="1" applyAlignment="1" applyProtection="1">
      <alignment horizontal="center" vertical="center" wrapText="1"/>
    </xf>
    <xf numFmtId="0" fontId="16" fillId="0" borderId="5" xfId="49" applyNumberFormat="1" applyFont="1" applyFill="1" applyBorder="1" applyAlignment="1" applyProtection="1">
      <alignment horizontal="center" vertical="center" wrapText="1"/>
    </xf>
    <xf numFmtId="0" fontId="17" fillId="0" borderId="5" xfId="49" applyFont="1" applyBorder="1" applyAlignment="1">
      <alignment horizontal="center" vertical="center"/>
    </xf>
    <xf numFmtId="4" fontId="17" fillId="0" borderId="5" xfId="49" applyNumberFormat="1" applyFont="1" applyBorder="1" applyAlignment="1">
      <alignment horizontal="left" vertical="center"/>
    </xf>
    <xf numFmtId="0" fontId="17" fillId="0" borderId="7" xfId="49" applyFont="1" applyFill="1" applyBorder="1" applyAlignment="1">
      <alignment horizontal="left" vertical="center"/>
    </xf>
    <xf numFmtId="4" fontId="17" fillId="0" borderId="6" xfId="49" applyNumberFormat="1" applyFont="1" applyBorder="1" applyAlignment="1">
      <alignment horizontal="right" vertical="center" wrapText="1"/>
    </xf>
    <xf numFmtId="4" fontId="17" fillId="0" borderId="6" xfId="49" applyNumberFormat="1" applyFont="1" applyFill="1" applyBorder="1" applyAlignment="1" applyProtection="1">
      <alignment horizontal="right" vertical="center" wrapText="1"/>
    </xf>
    <xf numFmtId="0" fontId="17" fillId="0" borderId="7" xfId="49" applyFont="1" applyBorder="1" applyAlignment="1">
      <alignment horizontal="left" vertical="center"/>
    </xf>
    <xf numFmtId="4" fontId="17" fillId="0" borderId="5" xfId="49" applyNumberFormat="1" applyFont="1" applyFill="1" applyBorder="1" applyAlignment="1" applyProtection="1">
      <alignment horizontal="right" vertical="center" wrapText="1"/>
    </xf>
    <xf numFmtId="0" fontId="17" fillId="0" borderId="6" xfId="49" applyFont="1" applyBorder="1" applyAlignment="1">
      <alignment horizontal="center" vertical="center"/>
    </xf>
    <xf numFmtId="4" fontId="17" fillId="0" borderId="6" xfId="49" applyNumberFormat="1" applyFont="1" applyBorder="1" applyAlignment="1">
      <alignment horizontal="center" vertical="center"/>
    </xf>
    <xf numFmtId="4" fontId="17" fillId="0" borderId="6" xfId="49" applyNumberFormat="1" applyFont="1" applyFill="1" applyBorder="1" applyAlignment="1" applyProtection="1">
      <alignment horizontal="right" vertical="center"/>
    </xf>
    <xf numFmtId="4" fontId="17" fillId="0" borderId="6" xfId="49" applyNumberFormat="1" applyFont="1" applyBorder="1" applyAlignment="1">
      <alignment horizontal="right" vertical="center"/>
    </xf>
    <xf numFmtId="4" fontId="17" fillId="0" borderId="6" xfId="49" applyNumberFormat="1" applyFont="1" applyFill="1" applyBorder="1" applyAlignment="1">
      <alignment horizontal="right" vertical="center"/>
    </xf>
    <xf numFmtId="4" fontId="17" fillId="0" borderId="6" xfId="49" applyNumberFormat="1" applyFont="1" applyFill="1" applyBorder="1" applyAlignment="1">
      <alignment horizontal="center" vertical="center"/>
    </xf>
    <xf numFmtId="0" fontId="18" fillId="0" borderId="16" xfId="49" applyBorder="1" applyAlignment="1">
      <alignment wrapText="1"/>
    </xf>
    <xf numFmtId="0" fontId="19" fillId="0" borderId="0" xfId="49" applyNumberFormat="1" applyFont="1" applyFill="1" applyAlignment="1" applyProtection="1"/>
    <xf numFmtId="0" fontId="0" fillId="0" borderId="0" xfId="0" applyFont="1" applyFill="1" applyAlignment="1">
      <alignment horizontal="left" vertical="center"/>
    </xf>
    <xf numFmtId="0" fontId="28" fillId="0" borderId="0" xfId="49" applyFont="1" applyFill="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4"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O26"/>
  <sheetViews>
    <sheetView showGridLines="0" showZeros="0" zoomScaleSheetLayoutView="60" workbookViewId="0">
      <selection activeCell="D14" sqref="D14"/>
    </sheetView>
  </sheetViews>
  <sheetFormatPr defaultColWidth="6.875" defaultRowHeight="20.1" customHeight="1"/>
  <cols>
    <col min="1" max="1" width="22.875" style="151" customWidth="1"/>
    <col min="2" max="2" width="19" style="151" customWidth="1"/>
    <col min="3" max="3" width="20.5" style="151" customWidth="1"/>
    <col min="4" max="7" width="19" style="151" customWidth="1"/>
    <col min="8" max="16384" width="6.875" style="152"/>
  </cols>
  <sheetData>
    <row r="1" s="150" customFormat="1" customHeight="1" spans="1:7">
      <c r="A1" s="20" t="s">
        <v>0</v>
      </c>
      <c r="B1" s="153"/>
      <c r="C1" s="153"/>
      <c r="D1" s="153"/>
      <c r="E1" s="153"/>
      <c r="F1" s="153"/>
      <c r="G1" s="153"/>
    </row>
    <row r="2" s="150" customFormat="1" ht="38.25" customHeight="1" spans="1:15">
      <c r="A2" s="154" t="s">
        <v>1</v>
      </c>
      <c r="B2" s="155"/>
      <c r="C2" s="155"/>
      <c r="D2" s="155"/>
      <c r="E2" s="155"/>
      <c r="F2" s="155"/>
      <c r="G2" s="155"/>
      <c r="I2" s="176"/>
      <c r="J2" s="176"/>
      <c r="K2" s="176"/>
      <c r="L2" s="176"/>
      <c r="M2" s="176"/>
      <c r="N2" s="176"/>
      <c r="O2" s="176"/>
    </row>
    <row r="3" s="150" customFormat="1" customHeight="1" spans="1:7">
      <c r="A3" s="156"/>
      <c r="B3" s="153"/>
      <c r="C3" s="153"/>
      <c r="D3" s="153"/>
      <c r="E3" s="153"/>
      <c r="F3" s="153"/>
      <c r="G3" s="153"/>
    </row>
    <row r="4" s="150" customFormat="1" customHeight="1" spans="1:7">
      <c r="A4" s="157"/>
      <c r="B4" s="158"/>
      <c r="C4" s="158"/>
      <c r="D4" s="158"/>
      <c r="E4" s="158"/>
      <c r="F4" s="158"/>
      <c r="G4" s="159" t="s">
        <v>2</v>
      </c>
    </row>
    <row r="5" s="150" customFormat="1" customHeight="1" spans="1:7">
      <c r="A5" s="160" t="s">
        <v>3</v>
      </c>
      <c r="B5" s="160"/>
      <c r="C5" s="160" t="s">
        <v>4</v>
      </c>
      <c r="D5" s="160"/>
      <c r="E5" s="160"/>
      <c r="F5" s="160"/>
      <c r="G5" s="160"/>
    </row>
    <row r="6" s="150" customFormat="1" ht="45" customHeight="1" spans="1:7">
      <c r="A6" s="161" t="s">
        <v>5</v>
      </c>
      <c r="B6" s="161" t="s">
        <v>6</v>
      </c>
      <c r="C6" s="161" t="s">
        <v>5</v>
      </c>
      <c r="D6" s="161" t="s">
        <v>7</v>
      </c>
      <c r="E6" s="161" t="s">
        <v>8</v>
      </c>
      <c r="F6" s="161" t="s">
        <v>9</v>
      </c>
      <c r="G6" s="161" t="s">
        <v>10</v>
      </c>
    </row>
    <row r="7" s="150" customFormat="1" customHeight="1" spans="1:9">
      <c r="A7" s="162" t="s">
        <v>11</v>
      </c>
      <c r="B7" s="62">
        <f>B8+B9+B10</f>
        <v>11488.43</v>
      </c>
      <c r="C7" s="163" t="s">
        <v>12</v>
      </c>
      <c r="D7" s="62">
        <f t="shared" ref="D7:D14" si="0">E7+F7+G7</f>
        <v>56495.45</v>
      </c>
      <c r="E7" s="62">
        <f>SUM(E8:E14)</f>
        <v>50555.79</v>
      </c>
      <c r="F7" s="62">
        <f>SUM(F8:F14)</f>
        <v>5939.66</v>
      </c>
      <c r="G7" s="62"/>
      <c r="I7" s="177"/>
    </row>
    <row r="8" s="150" customFormat="1" customHeight="1" spans="1:9">
      <c r="A8" s="164" t="s">
        <v>13</v>
      </c>
      <c r="B8" s="81">
        <v>5760.07</v>
      </c>
      <c r="C8" s="66" t="s">
        <v>14</v>
      </c>
      <c r="D8" s="62">
        <f t="shared" si="0"/>
        <v>128</v>
      </c>
      <c r="E8" s="81">
        <v>128</v>
      </c>
      <c r="F8" s="165">
        <v>0</v>
      </c>
      <c r="G8" s="165"/>
      <c r="I8" s="177"/>
    </row>
    <row r="9" s="150" customFormat="1" customHeight="1" spans="1:9">
      <c r="A9" s="164" t="s">
        <v>15</v>
      </c>
      <c r="B9" s="166">
        <v>5728.36</v>
      </c>
      <c r="C9" s="66" t="s">
        <v>16</v>
      </c>
      <c r="D9" s="62">
        <f t="shared" si="0"/>
        <v>354.37</v>
      </c>
      <c r="E9" s="81">
        <v>354.37</v>
      </c>
      <c r="F9" s="165">
        <v>0</v>
      </c>
      <c r="G9" s="165"/>
      <c r="I9" s="177"/>
    </row>
    <row r="10" s="150" customFormat="1" customHeight="1" spans="1:9">
      <c r="A10" s="167" t="s">
        <v>17</v>
      </c>
      <c r="B10" s="168">
        <v>0</v>
      </c>
      <c r="C10" s="66" t="s">
        <v>18</v>
      </c>
      <c r="D10" s="62">
        <f t="shared" si="0"/>
        <v>93.48</v>
      </c>
      <c r="E10" s="81">
        <v>93.48</v>
      </c>
      <c r="F10" s="165">
        <v>0</v>
      </c>
      <c r="G10" s="165"/>
      <c r="I10" s="177"/>
    </row>
    <row r="11" s="150" customFormat="1" customHeight="1" spans="1:9">
      <c r="A11" s="169" t="s">
        <v>19</v>
      </c>
      <c r="B11" s="62">
        <f>B12+B13+B14</f>
        <v>45007.01</v>
      </c>
      <c r="C11" s="66" t="s">
        <v>20</v>
      </c>
      <c r="D11" s="62">
        <f t="shared" si="0"/>
        <v>500</v>
      </c>
      <c r="E11" s="81">
        <v>500</v>
      </c>
      <c r="F11" s="165">
        <v>0</v>
      </c>
      <c r="G11" s="165"/>
      <c r="I11" s="177"/>
    </row>
    <row r="12" s="150" customFormat="1" customHeight="1" spans="1:9">
      <c r="A12" s="167" t="s">
        <v>13</v>
      </c>
      <c r="B12" s="81">
        <v>44795.71</v>
      </c>
      <c r="C12" s="101" t="s">
        <v>21</v>
      </c>
      <c r="D12" s="62">
        <f t="shared" si="0"/>
        <v>5364.36</v>
      </c>
      <c r="E12" s="81">
        <v>0</v>
      </c>
      <c r="F12" s="165">
        <v>5364.36</v>
      </c>
      <c r="G12" s="165"/>
      <c r="I12" s="177"/>
    </row>
    <row r="13" s="150" customFormat="1" customHeight="1" spans="1:9">
      <c r="A13" s="167" t="s">
        <v>15</v>
      </c>
      <c r="B13" s="166">
        <v>211.3</v>
      </c>
      <c r="C13" s="101" t="s">
        <v>22</v>
      </c>
      <c r="D13" s="62">
        <f t="shared" si="0"/>
        <v>49952.02</v>
      </c>
      <c r="E13" s="81">
        <v>49376.72</v>
      </c>
      <c r="F13" s="165">
        <v>575.3</v>
      </c>
      <c r="G13" s="165"/>
      <c r="I13" s="177"/>
    </row>
    <row r="14" s="150" customFormat="1" customHeight="1" spans="1:13">
      <c r="A14" s="164" t="s">
        <v>17</v>
      </c>
      <c r="B14" s="168"/>
      <c r="C14" s="101" t="s">
        <v>23</v>
      </c>
      <c r="D14" s="62">
        <f t="shared" si="0"/>
        <v>103.22</v>
      </c>
      <c r="E14" s="81">
        <v>103.22</v>
      </c>
      <c r="F14" s="165">
        <v>0</v>
      </c>
      <c r="G14" s="165"/>
      <c r="I14" s="177"/>
      <c r="M14" s="178"/>
    </row>
    <row r="15" s="150" customFormat="1" customHeight="1" spans="1:9">
      <c r="A15" s="169"/>
      <c r="B15" s="170"/>
      <c r="C15" s="170" t="s">
        <v>24</v>
      </c>
      <c r="D15" s="171">
        <v>0</v>
      </c>
      <c r="E15" s="171">
        <v>0</v>
      </c>
      <c r="F15" s="171">
        <v>0</v>
      </c>
      <c r="G15" s="172"/>
      <c r="I15" s="177"/>
    </row>
    <row r="16" s="150" customFormat="1" customHeight="1" spans="1:9">
      <c r="A16" s="169"/>
      <c r="B16" s="170"/>
      <c r="C16" s="170"/>
      <c r="D16" s="172"/>
      <c r="E16" s="172"/>
      <c r="F16" s="172"/>
      <c r="G16" s="173"/>
      <c r="I16" s="177"/>
    </row>
    <row r="17" s="150" customFormat="1" customHeight="1" spans="1:9">
      <c r="A17" s="169" t="s">
        <v>25</v>
      </c>
      <c r="B17" s="62">
        <f>B7+B11</f>
        <v>56495.44</v>
      </c>
      <c r="C17" s="174" t="s">
        <v>26</v>
      </c>
      <c r="D17" s="62">
        <f t="shared" ref="D17:F17" si="1">D7+D15</f>
        <v>56495.45</v>
      </c>
      <c r="E17" s="62">
        <f t="shared" si="1"/>
        <v>50555.79</v>
      </c>
      <c r="F17" s="62">
        <f t="shared" si="1"/>
        <v>5939.66</v>
      </c>
      <c r="G17" s="62"/>
      <c r="I17" s="177"/>
    </row>
    <row r="18" customHeight="1" spans="1:9">
      <c r="A18" s="175"/>
      <c r="B18" s="175"/>
      <c r="C18" s="175"/>
      <c r="D18" s="175"/>
      <c r="E18" s="175"/>
      <c r="F18" s="175"/>
      <c r="I18" s="177"/>
    </row>
    <row r="19" customHeight="1" spans="9:9">
      <c r="I19" s="177"/>
    </row>
    <row r="20" customHeight="1" spans="9:9">
      <c r="I20" s="177"/>
    </row>
    <row r="21" customHeight="1" spans="9:9">
      <c r="I21" s="177"/>
    </row>
    <row r="22" customHeight="1" spans="9:9">
      <c r="I22" s="177"/>
    </row>
    <row r="23" customHeight="1" spans="9:9">
      <c r="I23" s="177"/>
    </row>
    <row r="24" customHeight="1" spans="9:9">
      <c r="I24" s="177"/>
    </row>
    <row r="25" customHeight="1" spans="9:9">
      <c r="I25" s="177"/>
    </row>
    <row r="26" customHeight="1" spans="9:9">
      <c r="I26" s="177"/>
    </row>
  </sheetData>
  <mergeCells count="3">
    <mergeCell ref="A2:G2"/>
    <mergeCell ref="A5:B5"/>
    <mergeCell ref="C5:G5"/>
  </mergeCells>
  <printOptions horizontalCentered="1"/>
  <pageMargins left="0" right="0" top="0" bottom="0" header="0.499999992490753" footer="0.499999992490753"/>
  <pageSetup paperSize="9" orientation="landscape"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L22"/>
  <sheetViews>
    <sheetView zoomScaleSheetLayoutView="60" workbookViewId="0">
      <selection activeCell="I6" sqref="I6"/>
    </sheetView>
  </sheetViews>
  <sheetFormatPr defaultColWidth="1.125" defaultRowHeight="12.75"/>
  <cols>
    <col min="1" max="1" width="13.625" style="21" customWidth="1"/>
    <col min="2" max="2" width="21.125" style="21" customWidth="1"/>
    <col min="3" max="3" width="19.5" style="21" customWidth="1"/>
    <col min="4" max="4" width="18.5" style="21" customWidth="1"/>
    <col min="5" max="5" width="18.375" style="21" customWidth="1"/>
    <col min="6" max="6" width="15.875" style="21" customWidth="1"/>
    <col min="7" max="7" width="9.625" style="21" customWidth="1"/>
    <col min="8" max="9" width="17" style="21" customWidth="1"/>
    <col min="10" max="10" width="9.75" style="21" customWidth="1"/>
    <col min="11" max="11" width="10.375" style="21" customWidth="1"/>
    <col min="12" max="32" width="9" style="21" customWidth="1"/>
    <col min="33" max="224" width="1.125" style="21" customWidth="1"/>
    <col min="225" max="255" width="9" style="21" customWidth="1"/>
    <col min="256" max="16384" width="1.125" style="21"/>
  </cols>
  <sheetData>
    <row r="1" s="21" customFormat="1" ht="21" customHeight="1" spans="1:1">
      <c r="A1" s="20" t="s">
        <v>239</v>
      </c>
    </row>
    <row r="2" s="22" customFormat="1" ht="30" customHeight="1" spans="1:11">
      <c r="A2" s="23" t="s">
        <v>240</v>
      </c>
      <c r="B2" s="23"/>
      <c r="C2" s="23"/>
      <c r="D2" s="23"/>
      <c r="E2" s="23"/>
      <c r="F2" s="23"/>
      <c r="G2" s="23"/>
      <c r="H2" s="23"/>
      <c r="I2" s="23"/>
      <c r="J2" s="23"/>
      <c r="K2" s="23"/>
    </row>
    <row r="3" s="22" customFormat="1" ht="30" customHeight="1" spans="1:12">
      <c r="A3" s="24" t="s">
        <v>241</v>
      </c>
      <c r="B3" s="25" t="s">
        <v>242</v>
      </c>
      <c r="C3" s="25"/>
      <c r="D3" s="25"/>
      <c r="E3" s="25"/>
      <c r="F3" s="25"/>
      <c r="G3" s="25"/>
      <c r="H3" s="25"/>
      <c r="I3" s="25"/>
      <c r="J3" s="25"/>
      <c r="K3" s="25"/>
      <c r="L3" s="1"/>
    </row>
    <row r="4" s="22" customFormat="1" ht="30" customHeight="1" spans="1:12">
      <c r="A4" s="26" t="s">
        <v>243</v>
      </c>
      <c r="B4" s="26"/>
      <c r="C4" s="27" t="s">
        <v>244</v>
      </c>
      <c r="D4" s="24" t="s">
        <v>34</v>
      </c>
      <c r="E4" s="24"/>
      <c r="F4" s="24"/>
      <c r="G4" s="24"/>
      <c r="H4" s="26" t="s">
        <v>35</v>
      </c>
      <c r="I4" s="26"/>
      <c r="J4" s="26"/>
      <c r="K4" s="26"/>
      <c r="L4" s="1"/>
    </row>
    <row r="5" s="22" customFormat="1" ht="30" customHeight="1" spans="1:11">
      <c r="A5" s="26"/>
      <c r="B5" s="26"/>
      <c r="C5" s="27"/>
      <c r="D5" s="26" t="s">
        <v>7</v>
      </c>
      <c r="E5" s="26" t="s">
        <v>245</v>
      </c>
      <c r="F5" s="26" t="s">
        <v>246</v>
      </c>
      <c r="G5" s="26" t="s">
        <v>247</v>
      </c>
      <c r="H5" s="26" t="s">
        <v>7</v>
      </c>
      <c r="I5" s="26" t="s">
        <v>245</v>
      </c>
      <c r="J5" s="26" t="s">
        <v>246</v>
      </c>
      <c r="K5" s="26" t="s">
        <v>247</v>
      </c>
    </row>
    <row r="6" s="22" customFormat="1" ht="30" customHeight="1" spans="1:11">
      <c r="A6" s="26"/>
      <c r="B6" s="26"/>
      <c r="C6" s="28">
        <f>D6+H6</f>
        <v>564954438.4</v>
      </c>
      <c r="D6" s="29">
        <f>SUM(E6:G6)</f>
        <v>20896852.39</v>
      </c>
      <c r="E6" s="29">
        <v>20896852.39</v>
      </c>
      <c r="F6" s="29">
        <v>0</v>
      </c>
      <c r="G6" s="29">
        <v>0</v>
      </c>
      <c r="H6" s="29">
        <f>SUM(I6:K6)</f>
        <v>544057586.01</v>
      </c>
      <c r="I6" s="39">
        <v>544057586.01</v>
      </c>
      <c r="J6" s="29">
        <v>0</v>
      </c>
      <c r="K6" s="29">
        <v>0</v>
      </c>
    </row>
    <row r="7" s="22" customFormat="1" ht="84" customHeight="1" spans="1:11">
      <c r="A7" s="30" t="s">
        <v>248</v>
      </c>
      <c r="B7" s="31" t="s">
        <v>249</v>
      </c>
      <c r="C7" s="32" t="s">
        <v>250</v>
      </c>
      <c r="D7" s="32"/>
      <c r="E7" s="32"/>
      <c r="F7" s="32"/>
      <c r="G7" s="32"/>
      <c r="H7" s="32"/>
      <c r="I7" s="32"/>
      <c r="J7" s="32"/>
      <c r="K7" s="32"/>
    </row>
    <row r="8" s="22" customFormat="1" ht="30" customHeight="1" spans="1:11">
      <c r="A8" s="30"/>
      <c r="B8" s="24" t="s">
        <v>251</v>
      </c>
      <c r="C8" s="24"/>
      <c r="D8" s="24"/>
      <c r="E8" s="24"/>
      <c r="F8" s="24"/>
      <c r="G8" s="24"/>
      <c r="H8" s="24"/>
      <c r="I8" s="24"/>
      <c r="J8" s="24"/>
      <c r="K8" s="24"/>
    </row>
    <row r="9" s="22" customFormat="1" ht="30" customHeight="1" spans="1:11">
      <c r="A9" s="30"/>
      <c r="B9" s="33" t="s">
        <v>252</v>
      </c>
      <c r="C9" s="33" t="s">
        <v>253</v>
      </c>
      <c r="D9" s="33" t="s">
        <v>254</v>
      </c>
      <c r="E9" s="33"/>
      <c r="F9" s="33" t="s">
        <v>255</v>
      </c>
      <c r="G9" s="33"/>
      <c r="H9" s="33" t="s">
        <v>256</v>
      </c>
      <c r="I9" s="33" t="s">
        <v>257</v>
      </c>
      <c r="J9" s="33" t="s">
        <v>258</v>
      </c>
      <c r="K9" s="33"/>
    </row>
    <row r="10" s="22" customFormat="1" ht="30" customHeight="1" spans="1:11">
      <c r="A10" s="30"/>
      <c r="B10" s="34" t="s">
        <v>259</v>
      </c>
      <c r="C10" s="34" t="s">
        <v>260</v>
      </c>
      <c r="D10" s="35" t="s">
        <v>261</v>
      </c>
      <c r="E10" s="36"/>
      <c r="F10" s="35" t="s">
        <v>262</v>
      </c>
      <c r="G10" s="36"/>
      <c r="H10" s="34" t="s">
        <v>263</v>
      </c>
      <c r="I10" s="34" t="s">
        <v>264</v>
      </c>
      <c r="J10" s="35" t="s">
        <v>265</v>
      </c>
      <c r="K10" s="36"/>
    </row>
    <row r="11" s="22" customFormat="1" ht="30" customHeight="1" spans="1:11">
      <c r="A11" s="30"/>
      <c r="B11" s="34" t="s">
        <v>259</v>
      </c>
      <c r="C11" s="34" t="s">
        <v>260</v>
      </c>
      <c r="D11" s="35" t="s">
        <v>266</v>
      </c>
      <c r="E11" s="36"/>
      <c r="F11" s="35" t="s">
        <v>262</v>
      </c>
      <c r="G11" s="36"/>
      <c r="H11" s="34" t="s">
        <v>267</v>
      </c>
      <c r="I11" s="34" t="s">
        <v>264</v>
      </c>
      <c r="J11" s="35" t="s">
        <v>265</v>
      </c>
      <c r="K11" s="36"/>
    </row>
    <row r="12" s="22" customFormat="1" ht="30" customHeight="1" spans="1:11">
      <c r="A12" s="30"/>
      <c r="B12" s="34" t="s">
        <v>259</v>
      </c>
      <c r="C12" s="34" t="s">
        <v>260</v>
      </c>
      <c r="D12" s="35" t="s">
        <v>268</v>
      </c>
      <c r="E12" s="36"/>
      <c r="F12" s="35" t="s">
        <v>269</v>
      </c>
      <c r="G12" s="36"/>
      <c r="H12" s="34" t="s">
        <v>270</v>
      </c>
      <c r="I12" s="34" t="s">
        <v>264</v>
      </c>
      <c r="J12" s="35" t="s">
        <v>263</v>
      </c>
      <c r="K12" s="36"/>
    </row>
    <row r="13" s="22" customFormat="1" ht="30" customHeight="1" spans="1:11">
      <c r="A13" s="30"/>
      <c r="B13" s="34" t="s">
        <v>271</v>
      </c>
      <c r="C13" s="34" t="s">
        <v>272</v>
      </c>
      <c r="D13" s="35" t="s">
        <v>273</v>
      </c>
      <c r="E13" s="36"/>
      <c r="F13" s="35" t="s">
        <v>262</v>
      </c>
      <c r="G13" s="36"/>
      <c r="H13" s="34" t="s">
        <v>274</v>
      </c>
      <c r="I13" s="34" t="s">
        <v>275</v>
      </c>
      <c r="J13" s="35" t="s">
        <v>263</v>
      </c>
      <c r="K13" s="36"/>
    </row>
    <row r="14" s="22" customFormat="1" ht="30" customHeight="1" spans="1:11">
      <c r="A14" s="30"/>
      <c r="B14" s="34" t="s">
        <v>259</v>
      </c>
      <c r="C14" s="34" t="s">
        <v>260</v>
      </c>
      <c r="D14" s="35" t="s">
        <v>276</v>
      </c>
      <c r="E14" s="36"/>
      <c r="F14" s="35" t="s">
        <v>277</v>
      </c>
      <c r="G14" s="36"/>
      <c r="H14" s="37">
        <v>1416164.4</v>
      </c>
      <c r="I14" s="34" t="s">
        <v>278</v>
      </c>
      <c r="J14" s="35" t="s">
        <v>265</v>
      </c>
      <c r="K14" s="36"/>
    </row>
    <row r="15" s="22" customFormat="1" ht="30" customHeight="1" spans="1:11">
      <c r="A15" s="30"/>
      <c r="B15" s="34" t="s">
        <v>259</v>
      </c>
      <c r="C15" s="34" t="s">
        <v>260</v>
      </c>
      <c r="D15" s="35" t="s">
        <v>279</v>
      </c>
      <c r="E15" s="36"/>
      <c r="F15" s="35" t="s">
        <v>262</v>
      </c>
      <c r="G15" s="36"/>
      <c r="H15" s="34" t="s">
        <v>280</v>
      </c>
      <c r="I15" s="34" t="s">
        <v>281</v>
      </c>
      <c r="J15" s="35" t="s">
        <v>265</v>
      </c>
      <c r="K15" s="36"/>
    </row>
    <row r="16" s="22" customFormat="1" ht="30" customHeight="1" spans="1:11">
      <c r="A16" s="30"/>
      <c r="B16" s="34" t="s">
        <v>259</v>
      </c>
      <c r="C16" s="34" t="s">
        <v>260</v>
      </c>
      <c r="D16" s="35" t="s">
        <v>282</v>
      </c>
      <c r="E16" s="36"/>
      <c r="F16" s="35" t="s">
        <v>262</v>
      </c>
      <c r="G16" s="36"/>
      <c r="H16" s="34" t="s">
        <v>283</v>
      </c>
      <c r="I16" s="34" t="s">
        <v>284</v>
      </c>
      <c r="J16" s="35" t="s">
        <v>265</v>
      </c>
      <c r="K16" s="36"/>
    </row>
    <row r="17" s="22" customFormat="1" ht="30" customHeight="1" spans="1:11">
      <c r="A17" s="30"/>
      <c r="B17" s="34" t="s">
        <v>259</v>
      </c>
      <c r="C17" s="34" t="s">
        <v>260</v>
      </c>
      <c r="D17" s="35" t="s">
        <v>285</v>
      </c>
      <c r="E17" s="36"/>
      <c r="F17" s="35" t="s">
        <v>262</v>
      </c>
      <c r="G17" s="36"/>
      <c r="H17" s="34" t="s">
        <v>286</v>
      </c>
      <c r="I17" s="34" t="s">
        <v>287</v>
      </c>
      <c r="J17" s="35" t="s">
        <v>265</v>
      </c>
      <c r="K17" s="36"/>
    </row>
    <row r="18" s="22" customFormat="1" ht="73.5" customHeight="1" spans="1:11">
      <c r="A18" s="31" t="s">
        <v>288</v>
      </c>
      <c r="B18" s="32" t="s">
        <v>289</v>
      </c>
      <c r="C18" s="32"/>
      <c r="D18" s="32"/>
      <c r="E18" s="32"/>
      <c r="F18" s="32"/>
      <c r="G18" s="32"/>
      <c r="H18" s="32"/>
      <c r="I18" s="32"/>
      <c r="J18" s="32"/>
      <c r="K18" s="32"/>
    </row>
    <row r="19" s="21" customFormat="1" customHeight="1" spans="2:6">
      <c r="B19" s="38"/>
      <c r="C19" s="38"/>
      <c r="D19" s="38"/>
      <c r="E19" s="38"/>
      <c r="F19" s="38"/>
    </row>
    <row r="20" s="21" customFormat="1" customHeight="1" spans="2:6">
      <c r="B20" s="38"/>
      <c r="C20" s="38"/>
      <c r="D20" s="38"/>
      <c r="E20" s="38"/>
      <c r="F20" s="38"/>
    </row>
    <row r="21" s="21" customFormat="1" customHeight="1" spans="2:6">
      <c r="B21" s="38"/>
      <c r="C21" s="38"/>
      <c r="D21" s="38"/>
      <c r="E21" s="38"/>
      <c r="F21" s="38"/>
    </row>
    <row r="22" s="21" customFormat="1" customHeight="1" spans="2:6">
      <c r="B22" s="38"/>
      <c r="C22" s="38"/>
      <c r="D22" s="38"/>
      <c r="E22" s="38"/>
      <c r="F22" s="38"/>
    </row>
  </sheetData>
  <mergeCells count="37">
    <mergeCell ref="A2:K2"/>
    <mergeCell ref="B3:K3"/>
    <mergeCell ref="D4:G4"/>
    <mergeCell ref="H4:K4"/>
    <mergeCell ref="C7:K7"/>
    <mergeCell ref="B8:K8"/>
    <mergeCell ref="D9:E9"/>
    <mergeCell ref="F9:G9"/>
    <mergeCell ref="J9:K9"/>
    <mergeCell ref="D10:E10"/>
    <mergeCell ref="F10:G10"/>
    <mergeCell ref="J10:K10"/>
    <mergeCell ref="D11:E11"/>
    <mergeCell ref="F11:G11"/>
    <mergeCell ref="J11:K11"/>
    <mergeCell ref="D12:E12"/>
    <mergeCell ref="F12:G12"/>
    <mergeCell ref="J12:K12"/>
    <mergeCell ref="D13:E13"/>
    <mergeCell ref="F13:G13"/>
    <mergeCell ref="J13:K13"/>
    <mergeCell ref="D14:E14"/>
    <mergeCell ref="F14:G14"/>
    <mergeCell ref="J14:K14"/>
    <mergeCell ref="D15:E15"/>
    <mergeCell ref="F15:G15"/>
    <mergeCell ref="J15:K15"/>
    <mergeCell ref="D16:E16"/>
    <mergeCell ref="F16:G16"/>
    <mergeCell ref="J16:K16"/>
    <mergeCell ref="D17:E17"/>
    <mergeCell ref="F17:G17"/>
    <mergeCell ref="J17:K17"/>
    <mergeCell ref="B18:K18"/>
    <mergeCell ref="A7:A17"/>
    <mergeCell ref="C4:C5"/>
    <mergeCell ref="A4:B6"/>
  </mergeCells>
  <printOptions horizontalCentered="1"/>
  <pageMargins left="0.708661417322835" right="0.708661417322835" top="0.748031496062992" bottom="0.748031496062992" header="0.31496062992126" footer="0.31496062992126"/>
  <pageSetup paperSize="9" scale="84" fitToHeight="0" orientation="landscape"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Y1404"/>
  <sheetViews>
    <sheetView zoomScaleSheetLayoutView="60" topLeftCell="A661" workbookViewId="0">
      <selection activeCell="J697" sqref="J697"/>
    </sheetView>
  </sheetViews>
  <sheetFormatPr defaultColWidth="9" defaultRowHeight="14.25"/>
  <cols>
    <col min="1" max="1" width="13.625" style="1" customWidth="1"/>
    <col min="2" max="2" width="9.75" style="1" customWidth="1"/>
    <col min="3" max="3" width="11" style="1" customWidth="1"/>
    <col min="4" max="5" width="10.25" style="1" customWidth="1"/>
    <col min="6" max="6" width="7.75" style="1" customWidth="1"/>
    <col min="7" max="7" width="7.375" style="1" customWidth="1"/>
    <col min="8" max="8" width="7.5" style="1" customWidth="1"/>
    <col min="9" max="9" width="6.125" style="1" customWidth="1"/>
    <col min="10" max="16384" width="9" style="1"/>
  </cols>
  <sheetData>
    <row r="1" s="1" customFormat="1" ht="24.75" customHeight="1" spans="1:1">
      <c r="A1" s="3" t="s">
        <v>290</v>
      </c>
    </row>
    <row r="2" ht="33" customHeight="1" spans="1:9">
      <c r="A2" s="4" t="s">
        <v>291</v>
      </c>
      <c r="B2" s="4"/>
      <c r="C2" s="4"/>
      <c r="D2" s="4"/>
      <c r="E2" s="4"/>
      <c r="F2" s="4"/>
      <c r="G2" s="4"/>
      <c r="H2" s="4"/>
      <c r="I2" s="4"/>
    </row>
    <row r="3" spans="1:9">
      <c r="A3" s="5" t="s">
        <v>2</v>
      </c>
      <c r="B3" s="5"/>
      <c r="C3" s="5"/>
      <c r="D3" s="5"/>
      <c r="E3" s="5"/>
      <c r="F3" s="5"/>
      <c r="G3" s="5"/>
      <c r="H3" s="5"/>
      <c r="I3" s="5"/>
    </row>
    <row r="4" spans="1:9">
      <c r="A4" s="6" t="s">
        <v>292</v>
      </c>
      <c r="B4" s="7" t="s">
        <v>293</v>
      </c>
      <c r="C4" s="7"/>
      <c r="D4" s="7"/>
      <c r="E4" s="7"/>
      <c r="F4" s="6" t="s">
        <v>294</v>
      </c>
      <c r="G4" s="6" t="s">
        <v>295</v>
      </c>
      <c r="H4" s="6"/>
      <c r="I4" s="6"/>
    </row>
    <row r="5" spans="1:9">
      <c r="A5" s="6"/>
      <c r="B5" s="7"/>
      <c r="C5" s="7"/>
      <c r="D5" s="7"/>
      <c r="E5" s="7"/>
      <c r="F5" s="6"/>
      <c r="G5" s="6"/>
      <c r="H5" s="6"/>
      <c r="I5" s="6"/>
    </row>
    <row r="6" ht="21.75" customHeight="1" spans="1:9">
      <c r="A6" s="6" t="s">
        <v>296</v>
      </c>
      <c r="B6" s="7" t="s">
        <v>297</v>
      </c>
      <c r="C6" s="7"/>
      <c r="D6" s="7"/>
      <c r="E6" s="7"/>
      <c r="F6" s="7"/>
      <c r="G6" s="7"/>
      <c r="H6" s="7"/>
      <c r="I6" s="7"/>
    </row>
    <row r="7" ht="19.5" customHeight="1" spans="1:9">
      <c r="A7" s="6" t="s">
        <v>298</v>
      </c>
      <c r="B7" s="6"/>
      <c r="C7" s="6"/>
      <c r="D7" s="6"/>
      <c r="E7" s="6" t="s">
        <v>299</v>
      </c>
      <c r="F7" s="6"/>
      <c r="G7" s="6" t="s">
        <v>300</v>
      </c>
      <c r="H7" s="6"/>
      <c r="I7" s="6"/>
    </row>
    <row r="8" ht="30.75" customHeight="1" spans="1:9">
      <c r="A8" s="6" t="s">
        <v>301</v>
      </c>
      <c r="B8" s="8">
        <v>29.7</v>
      </c>
      <c r="C8" s="8"/>
      <c r="D8" s="8"/>
      <c r="E8" s="6" t="s">
        <v>302</v>
      </c>
      <c r="F8" s="6"/>
      <c r="G8" s="8"/>
      <c r="H8" s="8"/>
      <c r="I8" s="8"/>
    </row>
    <row r="9" ht="30.75" customHeight="1" spans="1:9">
      <c r="A9" s="6"/>
      <c r="B9" s="8"/>
      <c r="C9" s="8"/>
      <c r="D9" s="8"/>
      <c r="E9" s="6" t="s">
        <v>303</v>
      </c>
      <c r="F9" s="6"/>
      <c r="G9" s="8">
        <v>29.7</v>
      </c>
      <c r="H9" s="8"/>
      <c r="I9" s="8"/>
    </row>
    <row r="10" ht="30.75" customHeight="1" spans="1:9">
      <c r="A10" s="6"/>
      <c r="B10" s="8"/>
      <c r="C10" s="8"/>
      <c r="D10" s="8"/>
      <c r="E10" s="6" t="s">
        <v>304</v>
      </c>
      <c r="F10" s="6"/>
      <c r="G10" s="8"/>
      <c r="H10" s="8"/>
      <c r="I10" s="8"/>
    </row>
    <row r="11" ht="30.75" customHeight="1" spans="1:9">
      <c r="A11" s="6" t="s">
        <v>305</v>
      </c>
      <c r="B11" s="7" t="s">
        <v>306</v>
      </c>
      <c r="C11" s="7"/>
      <c r="D11" s="7"/>
      <c r="E11" s="7"/>
      <c r="F11" s="7"/>
      <c r="G11" s="7"/>
      <c r="H11" s="7"/>
      <c r="I11" s="7"/>
    </row>
    <row r="12" ht="30.75" customHeight="1" spans="1:9">
      <c r="A12" s="6" t="s">
        <v>307</v>
      </c>
      <c r="B12" s="7"/>
      <c r="C12" s="7"/>
      <c r="D12" s="7"/>
      <c r="E12" s="7"/>
      <c r="F12" s="7"/>
      <c r="G12" s="7"/>
      <c r="H12" s="7"/>
      <c r="I12" s="7"/>
    </row>
    <row r="13" ht="30.75" customHeight="1" spans="1:9">
      <c r="A13" s="6" t="s">
        <v>308</v>
      </c>
      <c r="B13" s="7"/>
      <c r="C13" s="7"/>
      <c r="D13" s="7"/>
      <c r="E13" s="7"/>
      <c r="F13" s="7"/>
      <c r="G13" s="7"/>
      <c r="H13" s="7"/>
      <c r="I13" s="7"/>
    </row>
    <row r="14" ht="30.75" customHeight="1" spans="1:9">
      <c r="A14" s="6" t="s">
        <v>309</v>
      </c>
      <c r="B14" s="9" t="s">
        <v>310</v>
      </c>
      <c r="C14" s="9"/>
      <c r="D14" s="9"/>
      <c r="E14" s="9"/>
      <c r="F14" s="9"/>
      <c r="G14" s="9"/>
      <c r="H14" s="9"/>
      <c r="I14" s="9"/>
    </row>
    <row r="15" ht="30.75" customHeight="1" spans="1:9">
      <c r="A15" s="6"/>
      <c r="B15" s="9"/>
      <c r="C15" s="9"/>
      <c r="D15" s="9"/>
      <c r="E15" s="9"/>
      <c r="F15" s="9"/>
      <c r="G15" s="9"/>
      <c r="H15" s="9"/>
      <c r="I15" s="9"/>
    </row>
    <row r="16" ht="30.75" customHeight="1" spans="1:9">
      <c r="A16" s="6" t="s">
        <v>311</v>
      </c>
      <c r="B16" s="6" t="s">
        <v>252</v>
      </c>
      <c r="C16" s="6" t="s">
        <v>253</v>
      </c>
      <c r="D16" s="6" t="s">
        <v>312</v>
      </c>
      <c r="E16" s="6"/>
      <c r="F16" s="6" t="s">
        <v>313</v>
      </c>
      <c r="G16" s="6" t="s">
        <v>314</v>
      </c>
      <c r="H16" s="6" t="s">
        <v>315</v>
      </c>
      <c r="I16" s="6" t="s">
        <v>258</v>
      </c>
    </row>
    <row r="17" ht="30.75" customHeight="1" spans="1:9">
      <c r="A17" s="6"/>
      <c r="B17" s="6" t="s">
        <v>259</v>
      </c>
      <c r="C17" s="6" t="s">
        <v>260</v>
      </c>
      <c r="D17" s="6" t="s">
        <v>316</v>
      </c>
      <c r="E17" s="6"/>
      <c r="F17" s="6" t="s">
        <v>262</v>
      </c>
      <c r="G17" s="6">
        <v>2</v>
      </c>
      <c r="H17" s="6" t="s">
        <v>287</v>
      </c>
      <c r="I17" s="6">
        <v>20</v>
      </c>
    </row>
    <row r="18" ht="30.75" customHeight="1" spans="1:9">
      <c r="A18" s="6"/>
      <c r="B18" s="9" t="s">
        <v>259</v>
      </c>
      <c r="C18" s="9" t="s">
        <v>317</v>
      </c>
      <c r="D18" s="9" t="s">
        <v>318</v>
      </c>
      <c r="E18" s="9"/>
      <c r="F18" s="6" t="s">
        <v>277</v>
      </c>
      <c r="G18" s="6">
        <v>5</v>
      </c>
      <c r="H18" s="6" t="s">
        <v>319</v>
      </c>
      <c r="I18" s="6">
        <v>20</v>
      </c>
    </row>
    <row r="19" ht="30.75" customHeight="1" spans="1:15">
      <c r="A19" s="6"/>
      <c r="B19" s="9" t="s">
        <v>320</v>
      </c>
      <c r="C19" s="9" t="s">
        <v>321</v>
      </c>
      <c r="D19" s="9" t="s">
        <v>322</v>
      </c>
      <c r="E19" s="9"/>
      <c r="F19" s="6" t="s">
        <v>262</v>
      </c>
      <c r="G19" s="6">
        <v>90</v>
      </c>
      <c r="H19" s="6" t="s">
        <v>275</v>
      </c>
      <c r="I19" s="6">
        <v>10</v>
      </c>
      <c r="O19" s="3"/>
    </row>
    <row r="20" ht="30.75" customHeight="1" spans="1:9">
      <c r="A20" s="6"/>
      <c r="B20" s="9" t="s">
        <v>271</v>
      </c>
      <c r="C20" s="9" t="s">
        <v>272</v>
      </c>
      <c r="D20" s="9" t="s">
        <v>323</v>
      </c>
      <c r="E20" s="9"/>
      <c r="F20" s="6" t="s">
        <v>262</v>
      </c>
      <c r="G20" s="6">
        <v>80</v>
      </c>
      <c r="H20" s="6" t="s">
        <v>275</v>
      </c>
      <c r="I20" s="6">
        <v>20</v>
      </c>
    </row>
    <row r="21" ht="30.75" customHeight="1" spans="1:9">
      <c r="A21" s="6"/>
      <c r="B21" s="9" t="s">
        <v>259</v>
      </c>
      <c r="C21" s="9" t="s">
        <v>260</v>
      </c>
      <c r="D21" s="9" t="s">
        <v>324</v>
      </c>
      <c r="E21" s="9"/>
      <c r="F21" s="6" t="s">
        <v>262</v>
      </c>
      <c r="G21" s="6">
        <v>3</v>
      </c>
      <c r="H21" s="6" t="s">
        <v>287</v>
      </c>
      <c r="I21" s="6">
        <v>20</v>
      </c>
    </row>
    <row r="22" ht="33" customHeight="1" spans="1:9">
      <c r="A22" s="4" t="s">
        <v>291</v>
      </c>
      <c r="B22" s="4"/>
      <c r="C22" s="4"/>
      <c r="D22" s="4"/>
      <c r="E22" s="4"/>
      <c r="F22" s="4"/>
      <c r="G22" s="4"/>
      <c r="H22" s="4"/>
      <c r="I22" s="4"/>
    </row>
    <row r="23" spans="1:9">
      <c r="A23" s="5" t="s">
        <v>2</v>
      </c>
      <c r="B23" s="5"/>
      <c r="C23" s="5"/>
      <c r="D23" s="5"/>
      <c r="E23" s="5"/>
      <c r="F23" s="5"/>
      <c r="G23" s="5"/>
      <c r="H23" s="5"/>
      <c r="I23" s="5"/>
    </row>
    <row r="24" spans="1:9">
      <c r="A24" s="6" t="s">
        <v>292</v>
      </c>
      <c r="B24" s="7" t="s">
        <v>293</v>
      </c>
      <c r="C24" s="7"/>
      <c r="D24" s="7"/>
      <c r="E24" s="7"/>
      <c r="F24" s="6" t="s">
        <v>294</v>
      </c>
      <c r="G24" s="6" t="s">
        <v>325</v>
      </c>
      <c r="H24" s="6"/>
      <c r="I24" s="6"/>
    </row>
    <row r="25" spans="1:9">
      <c r="A25" s="6"/>
      <c r="B25" s="7"/>
      <c r="C25" s="7"/>
      <c r="D25" s="7"/>
      <c r="E25" s="7"/>
      <c r="F25" s="6"/>
      <c r="G25" s="6"/>
      <c r="H25" s="6"/>
      <c r="I25" s="6"/>
    </row>
    <row r="26" ht="21.75" customHeight="1" spans="1:9">
      <c r="A26" s="6" t="s">
        <v>296</v>
      </c>
      <c r="B26" s="7" t="s">
        <v>326</v>
      </c>
      <c r="C26" s="7"/>
      <c r="D26" s="7"/>
      <c r="E26" s="7"/>
      <c r="F26" s="7"/>
      <c r="G26" s="7"/>
      <c r="H26" s="7"/>
      <c r="I26" s="7"/>
    </row>
    <row r="27" ht="19.5" customHeight="1" spans="1:9">
      <c r="A27" s="6" t="s">
        <v>298</v>
      </c>
      <c r="B27" s="6"/>
      <c r="C27" s="6"/>
      <c r="D27" s="6"/>
      <c r="E27" s="6" t="s">
        <v>299</v>
      </c>
      <c r="F27" s="6"/>
      <c r="G27" s="6" t="s">
        <v>300</v>
      </c>
      <c r="H27" s="6"/>
      <c r="I27" s="6"/>
    </row>
    <row r="28" ht="30.75" customHeight="1" spans="1:9">
      <c r="A28" s="6" t="s">
        <v>301</v>
      </c>
      <c r="B28" s="8">
        <v>55</v>
      </c>
      <c r="C28" s="8"/>
      <c r="D28" s="8"/>
      <c r="E28" s="6" t="s">
        <v>302</v>
      </c>
      <c r="F28" s="6"/>
      <c r="G28" s="8"/>
      <c r="H28" s="8"/>
      <c r="I28" s="8"/>
    </row>
    <row r="29" ht="30.75" customHeight="1" spans="1:9">
      <c r="A29" s="6"/>
      <c r="B29" s="8"/>
      <c r="C29" s="8"/>
      <c r="D29" s="8"/>
      <c r="E29" s="6" t="s">
        <v>303</v>
      </c>
      <c r="F29" s="6"/>
      <c r="G29" s="8">
        <v>55</v>
      </c>
      <c r="H29" s="8"/>
      <c r="I29" s="8"/>
    </row>
    <row r="30" ht="30.75" customHeight="1" spans="1:9">
      <c r="A30" s="6"/>
      <c r="B30" s="8"/>
      <c r="C30" s="8"/>
      <c r="D30" s="8"/>
      <c r="E30" s="6" t="s">
        <v>304</v>
      </c>
      <c r="F30" s="6"/>
      <c r="G30" s="8"/>
      <c r="H30" s="8"/>
      <c r="I30" s="8"/>
    </row>
    <row r="31" ht="30.75" customHeight="1" spans="1:9">
      <c r="A31" s="6" t="s">
        <v>305</v>
      </c>
      <c r="B31" s="7" t="s">
        <v>327</v>
      </c>
      <c r="C31" s="7"/>
      <c r="D31" s="7"/>
      <c r="E31" s="7"/>
      <c r="F31" s="7"/>
      <c r="G31" s="7"/>
      <c r="H31" s="7"/>
      <c r="I31" s="7"/>
    </row>
    <row r="32" ht="30.75" customHeight="1" spans="1:9">
      <c r="A32" s="6" t="s">
        <v>307</v>
      </c>
      <c r="B32" s="7"/>
      <c r="C32" s="7"/>
      <c r="D32" s="7"/>
      <c r="E32" s="7"/>
      <c r="F32" s="7"/>
      <c r="G32" s="7"/>
      <c r="H32" s="7"/>
      <c r="I32" s="7"/>
    </row>
    <row r="33" ht="30.75" customHeight="1" spans="1:9">
      <c r="A33" s="6" t="s">
        <v>308</v>
      </c>
      <c r="B33" s="7"/>
      <c r="C33" s="7"/>
      <c r="D33" s="7"/>
      <c r="E33" s="7"/>
      <c r="F33" s="7"/>
      <c r="G33" s="7"/>
      <c r="H33" s="7"/>
      <c r="I33" s="7"/>
    </row>
    <row r="34" ht="30.75" customHeight="1" spans="1:9">
      <c r="A34" s="6" t="s">
        <v>309</v>
      </c>
      <c r="B34" s="9" t="s">
        <v>328</v>
      </c>
      <c r="C34" s="9"/>
      <c r="D34" s="9"/>
      <c r="E34" s="9"/>
      <c r="F34" s="9"/>
      <c r="G34" s="9"/>
      <c r="H34" s="9"/>
      <c r="I34" s="9"/>
    </row>
    <row r="35" ht="30.75" customHeight="1" spans="1:9">
      <c r="A35" s="6"/>
      <c r="B35" s="9"/>
      <c r="C35" s="9"/>
      <c r="D35" s="9"/>
      <c r="E35" s="9"/>
      <c r="F35" s="9"/>
      <c r="G35" s="9"/>
      <c r="H35" s="9"/>
      <c r="I35" s="9"/>
    </row>
    <row r="36" ht="30.75" customHeight="1" spans="1:9">
      <c r="A36" s="6" t="s">
        <v>311</v>
      </c>
      <c r="B36" s="6" t="s">
        <v>252</v>
      </c>
      <c r="C36" s="6" t="s">
        <v>253</v>
      </c>
      <c r="D36" s="6" t="s">
        <v>312</v>
      </c>
      <c r="E36" s="6"/>
      <c r="F36" s="6" t="s">
        <v>313</v>
      </c>
      <c r="G36" s="6" t="s">
        <v>314</v>
      </c>
      <c r="H36" s="6" t="s">
        <v>315</v>
      </c>
      <c r="I36" s="6" t="s">
        <v>258</v>
      </c>
    </row>
    <row r="37" ht="30.75" customHeight="1" spans="1:9">
      <c r="A37" s="6"/>
      <c r="B37" s="6" t="s">
        <v>259</v>
      </c>
      <c r="C37" s="6" t="s">
        <v>260</v>
      </c>
      <c r="D37" s="6" t="s">
        <v>329</v>
      </c>
      <c r="E37" s="6"/>
      <c r="F37" s="6" t="s">
        <v>269</v>
      </c>
      <c r="G37" s="6">
        <v>1</v>
      </c>
      <c r="H37" s="6" t="s">
        <v>330</v>
      </c>
      <c r="I37" s="6">
        <v>20</v>
      </c>
    </row>
    <row r="38" ht="30.75" customHeight="1" spans="1:9">
      <c r="A38" s="6"/>
      <c r="B38" s="9" t="s">
        <v>259</v>
      </c>
      <c r="C38" s="9" t="s">
        <v>317</v>
      </c>
      <c r="D38" s="9" t="s">
        <v>331</v>
      </c>
      <c r="E38" s="9"/>
      <c r="F38" s="6" t="s">
        <v>277</v>
      </c>
      <c r="G38" s="6">
        <v>55</v>
      </c>
      <c r="H38" s="6" t="s">
        <v>332</v>
      </c>
      <c r="I38" s="6">
        <v>20</v>
      </c>
    </row>
    <row r="39" ht="30.75" customHeight="1" spans="1:15">
      <c r="A39" s="6"/>
      <c r="B39" s="9" t="s">
        <v>320</v>
      </c>
      <c r="C39" s="9" t="s">
        <v>321</v>
      </c>
      <c r="D39" s="9" t="s">
        <v>322</v>
      </c>
      <c r="E39" s="9"/>
      <c r="F39" s="6" t="s">
        <v>262</v>
      </c>
      <c r="G39" s="6">
        <v>90</v>
      </c>
      <c r="H39" s="6" t="s">
        <v>275</v>
      </c>
      <c r="I39" s="6">
        <v>10</v>
      </c>
      <c r="O39" s="3"/>
    </row>
    <row r="40" ht="30.75" customHeight="1" spans="1:9">
      <c r="A40" s="6"/>
      <c r="B40" s="9" t="s">
        <v>271</v>
      </c>
      <c r="C40" s="9" t="s">
        <v>333</v>
      </c>
      <c r="D40" s="9" t="s">
        <v>334</v>
      </c>
      <c r="E40" s="9"/>
      <c r="F40" s="6" t="s">
        <v>262</v>
      </c>
      <c r="G40" s="6">
        <v>90</v>
      </c>
      <c r="H40" s="6" t="s">
        <v>275</v>
      </c>
      <c r="I40" s="6">
        <v>20</v>
      </c>
    </row>
    <row r="41" ht="30.75" customHeight="1" spans="1:9">
      <c r="A41" s="6"/>
      <c r="B41" s="9" t="s">
        <v>271</v>
      </c>
      <c r="C41" s="9" t="s">
        <v>335</v>
      </c>
      <c r="D41" s="9" t="s">
        <v>336</v>
      </c>
      <c r="E41" s="9"/>
      <c r="F41" s="6" t="s">
        <v>277</v>
      </c>
      <c r="G41" s="6">
        <v>5</v>
      </c>
      <c r="H41" s="6" t="s">
        <v>275</v>
      </c>
      <c r="I41" s="6">
        <v>20</v>
      </c>
    </row>
    <row r="42" ht="33" customHeight="1" spans="1:9">
      <c r="A42" s="4" t="s">
        <v>291</v>
      </c>
      <c r="B42" s="4"/>
      <c r="C42" s="4"/>
      <c r="D42" s="4"/>
      <c r="E42" s="4"/>
      <c r="F42" s="4"/>
      <c r="G42" s="4"/>
      <c r="H42" s="4"/>
      <c r="I42" s="4"/>
    </row>
    <row r="43" spans="1:9">
      <c r="A43" s="5" t="s">
        <v>2</v>
      </c>
      <c r="B43" s="5"/>
      <c r="C43" s="5"/>
      <c r="D43" s="5"/>
      <c r="E43" s="5"/>
      <c r="F43" s="5"/>
      <c r="G43" s="5"/>
      <c r="H43" s="5"/>
      <c r="I43" s="5"/>
    </row>
    <row r="44" spans="1:9">
      <c r="A44" s="6" t="s">
        <v>292</v>
      </c>
      <c r="B44" s="7" t="s">
        <v>293</v>
      </c>
      <c r="C44" s="7"/>
      <c r="D44" s="7"/>
      <c r="E44" s="7"/>
      <c r="F44" s="6" t="s">
        <v>294</v>
      </c>
      <c r="G44" s="6" t="s">
        <v>337</v>
      </c>
      <c r="H44" s="6"/>
      <c r="I44" s="6"/>
    </row>
    <row r="45" spans="1:9">
      <c r="A45" s="6"/>
      <c r="B45" s="7"/>
      <c r="C45" s="7"/>
      <c r="D45" s="7"/>
      <c r="E45" s="7"/>
      <c r="F45" s="6"/>
      <c r="G45" s="6"/>
      <c r="H45" s="6"/>
      <c r="I45" s="6"/>
    </row>
    <row r="46" ht="21.75" customHeight="1" spans="1:9">
      <c r="A46" s="6" t="s">
        <v>296</v>
      </c>
      <c r="B46" s="7" t="s">
        <v>338</v>
      </c>
      <c r="C46" s="7"/>
      <c r="D46" s="7"/>
      <c r="E46" s="7"/>
      <c r="F46" s="7"/>
      <c r="G46" s="7"/>
      <c r="H46" s="7"/>
      <c r="I46" s="7"/>
    </row>
    <row r="47" ht="19.5" customHeight="1" spans="1:9">
      <c r="A47" s="6" t="s">
        <v>298</v>
      </c>
      <c r="B47" s="6"/>
      <c r="C47" s="6"/>
      <c r="D47" s="6"/>
      <c r="E47" s="6" t="s">
        <v>299</v>
      </c>
      <c r="F47" s="6"/>
      <c r="G47" s="6" t="s">
        <v>300</v>
      </c>
      <c r="H47" s="6"/>
      <c r="I47" s="6"/>
    </row>
    <row r="48" ht="30.75" customHeight="1" spans="1:9">
      <c r="A48" s="6" t="s">
        <v>301</v>
      </c>
      <c r="B48" s="8">
        <v>36.13</v>
      </c>
      <c r="C48" s="8"/>
      <c r="D48" s="8"/>
      <c r="E48" s="6" t="s">
        <v>302</v>
      </c>
      <c r="F48" s="6"/>
      <c r="G48" s="8"/>
      <c r="H48" s="8"/>
      <c r="I48" s="8"/>
    </row>
    <row r="49" ht="30.75" customHeight="1" spans="1:9">
      <c r="A49" s="6"/>
      <c r="B49" s="8"/>
      <c r="C49" s="8"/>
      <c r="D49" s="8"/>
      <c r="E49" s="6" t="s">
        <v>303</v>
      </c>
      <c r="F49" s="6"/>
      <c r="G49" s="8">
        <v>36.13</v>
      </c>
      <c r="H49" s="8"/>
      <c r="I49" s="8"/>
    </row>
    <row r="50" ht="30.75" customHeight="1" spans="1:9">
      <c r="A50" s="6"/>
      <c r="B50" s="8"/>
      <c r="C50" s="8"/>
      <c r="D50" s="8"/>
      <c r="E50" s="6" t="s">
        <v>304</v>
      </c>
      <c r="F50" s="6"/>
      <c r="G50" s="8"/>
      <c r="H50" s="8"/>
      <c r="I50" s="8"/>
    </row>
    <row r="51" ht="30.75" customHeight="1" spans="1:9">
      <c r="A51" s="6" t="s">
        <v>305</v>
      </c>
      <c r="B51" s="7" t="s">
        <v>339</v>
      </c>
      <c r="C51" s="7"/>
      <c r="D51" s="7"/>
      <c r="E51" s="7"/>
      <c r="F51" s="7"/>
      <c r="G51" s="7"/>
      <c r="H51" s="7"/>
      <c r="I51" s="7"/>
    </row>
    <row r="52" ht="30.75" customHeight="1" spans="1:9">
      <c r="A52" s="6" t="s">
        <v>307</v>
      </c>
      <c r="B52" s="7"/>
      <c r="C52" s="7"/>
      <c r="D52" s="7"/>
      <c r="E52" s="7"/>
      <c r="F52" s="7"/>
      <c r="G52" s="7"/>
      <c r="H52" s="7"/>
      <c r="I52" s="7"/>
    </row>
    <row r="53" ht="30.75" customHeight="1" spans="1:9">
      <c r="A53" s="6" t="s">
        <v>308</v>
      </c>
      <c r="B53" s="7"/>
      <c r="C53" s="7"/>
      <c r="D53" s="7"/>
      <c r="E53" s="7"/>
      <c r="F53" s="7"/>
      <c r="G53" s="7"/>
      <c r="H53" s="7"/>
      <c r="I53" s="7"/>
    </row>
    <row r="54" ht="30.75" customHeight="1" spans="1:9">
      <c r="A54" s="6" t="s">
        <v>309</v>
      </c>
      <c r="B54" s="9" t="s">
        <v>340</v>
      </c>
      <c r="C54" s="9"/>
      <c r="D54" s="9"/>
      <c r="E54" s="9"/>
      <c r="F54" s="9"/>
      <c r="G54" s="9"/>
      <c r="H54" s="9"/>
      <c r="I54" s="9"/>
    </row>
    <row r="55" ht="30.75" customHeight="1" spans="1:9">
      <c r="A55" s="6"/>
      <c r="B55" s="9"/>
      <c r="C55" s="9"/>
      <c r="D55" s="9"/>
      <c r="E55" s="9"/>
      <c r="F55" s="9"/>
      <c r="G55" s="9"/>
      <c r="H55" s="9"/>
      <c r="I55" s="9"/>
    </row>
    <row r="56" ht="30.75" customHeight="1" spans="1:9">
      <c r="A56" s="6" t="s">
        <v>311</v>
      </c>
      <c r="B56" s="6" t="s">
        <v>252</v>
      </c>
      <c r="C56" s="6" t="s">
        <v>253</v>
      </c>
      <c r="D56" s="6" t="s">
        <v>312</v>
      </c>
      <c r="E56" s="6"/>
      <c r="F56" s="6" t="s">
        <v>313</v>
      </c>
      <c r="G56" s="6" t="s">
        <v>314</v>
      </c>
      <c r="H56" s="6" t="s">
        <v>315</v>
      </c>
      <c r="I56" s="6" t="s">
        <v>258</v>
      </c>
    </row>
    <row r="57" ht="30.75" customHeight="1" spans="1:9">
      <c r="A57" s="6"/>
      <c r="B57" s="6" t="s">
        <v>259</v>
      </c>
      <c r="C57" s="6" t="s">
        <v>341</v>
      </c>
      <c r="D57" s="6" t="s">
        <v>342</v>
      </c>
      <c r="E57" s="6"/>
      <c r="F57" s="6" t="s">
        <v>269</v>
      </c>
      <c r="G57" s="6">
        <v>100</v>
      </c>
      <c r="H57" s="6" t="s">
        <v>275</v>
      </c>
      <c r="I57" s="6">
        <v>20</v>
      </c>
    </row>
    <row r="58" ht="30.75" customHeight="1" spans="1:9">
      <c r="A58" s="6"/>
      <c r="B58" s="9" t="s">
        <v>271</v>
      </c>
      <c r="C58" s="9" t="s">
        <v>343</v>
      </c>
      <c r="D58" s="9" t="s">
        <v>344</v>
      </c>
      <c r="E58" s="9"/>
      <c r="F58" s="6" t="s">
        <v>262</v>
      </c>
      <c r="G58" s="6">
        <v>95</v>
      </c>
      <c r="H58" s="6" t="s">
        <v>275</v>
      </c>
      <c r="I58" s="6">
        <v>20</v>
      </c>
    </row>
    <row r="59" ht="30.75" customHeight="1" spans="1:15">
      <c r="A59" s="6"/>
      <c r="B59" s="9" t="s">
        <v>320</v>
      </c>
      <c r="C59" s="9" t="s">
        <v>321</v>
      </c>
      <c r="D59" s="9" t="s">
        <v>322</v>
      </c>
      <c r="E59" s="9"/>
      <c r="F59" s="6" t="s">
        <v>262</v>
      </c>
      <c r="G59" s="6">
        <v>90</v>
      </c>
      <c r="H59" s="6" t="s">
        <v>275</v>
      </c>
      <c r="I59" s="6">
        <v>10</v>
      </c>
      <c r="O59" s="3"/>
    </row>
    <row r="60" ht="30.75" customHeight="1" spans="1:9">
      <c r="A60" s="6"/>
      <c r="B60" s="9" t="s">
        <v>259</v>
      </c>
      <c r="C60" s="9" t="s">
        <v>317</v>
      </c>
      <c r="D60" s="9" t="s">
        <v>345</v>
      </c>
      <c r="E60" s="9"/>
      <c r="F60" s="6" t="s">
        <v>277</v>
      </c>
      <c r="G60" s="6">
        <v>4400</v>
      </c>
      <c r="H60" s="6" t="s">
        <v>278</v>
      </c>
      <c r="I60" s="6">
        <v>20</v>
      </c>
    </row>
    <row r="61" ht="30.75" customHeight="1" spans="1:9">
      <c r="A61" s="6"/>
      <c r="B61" s="9" t="s">
        <v>259</v>
      </c>
      <c r="C61" s="9" t="s">
        <v>260</v>
      </c>
      <c r="D61" s="9" t="s">
        <v>346</v>
      </c>
      <c r="E61" s="9"/>
      <c r="F61" s="6" t="s">
        <v>262</v>
      </c>
      <c r="G61" s="6">
        <v>87</v>
      </c>
      <c r="H61" s="6" t="s">
        <v>347</v>
      </c>
      <c r="I61" s="6">
        <v>20</v>
      </c>
    </row>
    <row r="62" ht="33" customHeight="1" spans="1:9">
      <c r="A62" s="4" t="s">
        <v>291</v>
      </c>
      <c r="B62" s="4"/>
      <c r="C62" s="4"/>
      <c r="D62" s="4"/>
      <c r="E62" s="4"/>
      <c r="F62" s="4"/>
      <c r="G62" s="4"/>
      <c r="H62" s="4"/>
      <c r="I62" s="4"/>
    </row>
    <row r="63" spans="1:9">
      <c r="A63" s="5" t="s">
        <v>2</v>
      </c>
      <c r="B63" s="5"/>
      <c r="C63" s="5"/>
      <c r="D63" s="5"/>
      <c r="E63" s="5"/>
      <c r="F63" s="5"/>
      <c r="G63" s="5"/>
      <c r="H63" s="5"/>
      <c r="I63" s="5"/>
    </row>
    <row r="64" spans="1:9">
      <c r="A64" s="6" t="s">
        <v>292</v>
      </c>
      <c r="B64" s="7" t="s">
        <v>293</v>
      </c>
      <c r="C64" s="7"/>
      <c r="D64" s="7"/>
      <c r="E64" s="7"/>
      <c r="F64" s="6" t="s">
        <v>294</v>
      </c>
      <c r="G64" s="6" t="s">
        <v>348</v>
      </c>
      <c r="H64" s="6"/>
      <c r="I64" s="6"/>
    </row>
    <row r="65" spans="1:9">
      <c r="A65" s="6"/>
      <c r="B65" s="7"/>
      <c r="C65" s="7"/>
      <c r="D65" s="7"/>
      <c r="E65" s="7"/>
      <c r="F65" s="6"/>
      <c r="G65" s="6"/>
      <c r="H65" s="6"/>
      <c r="I65" s="6"/>
    </row>
    <row r="66" ht="21.75" customHeight="1" spans="1:9">
      <c r="A66" s="6" t="s">
        <v>296</v>
      </c>
      <c r="B66" s="7" t="s">
        <v>349</v>
      </c>
      <c r="C66" s="7"/>
      <c r="D66" s="7"/>
      <c r="E66" s="7"/>
      <c r="F66" s="7"/>
      <c r="G66" s="7"/>
      <c r="H66" s="7"/>
      <c r="I66" s="7"/>
    </row>
    <row r="67" ht="19.5" customHeight="1" spans="1:9">
      <c r="A67" s="6" t="s">
        <v>298</v>
      </c>
      <c r="B67" s="6" t="s">
        <v>350</v>
      </c>
      <c r="C67" s="6"/>
      <c r="D67" s="6"/>
      <c r="E67" s="6" t="s">
        <v>299</v>
      </c>
      <c r="F67" s="6"/>
      <c r="G67" s="6" t="s">
        <v>300</v>
      </c>
      <c r="H67" s="6"/>
      <c r="I67" s="6"/>
    </row>
    <row r="68" ht="30.75" customHeight="1" spans="1:9">
      <c r="A68" s="6" t="s">
        <v>301</v>
      </c>
      <c r="B68" s="8">
        <v>500</v>
      </c>
      <c r="C68" s="8"/>
      <c r="D68" s="8"/>
      <c r="E68" s="6" t="s">
        <v>302</v>
      </c>
      <c r="F68" s="6"/>
      <c r="G68" s="8"/>
      <c r="H68" s="8"/>
      <c r="I68" s="8"/>
    </row>
    <row r="69" ht="30.75" customHeight="1" spans="1:9">
      <c r="A69" s="6"/>
      <c r="B69" s="8"/>
      <c r="C69" s="8"/>
      <c r="D69" s="8"/>
      <c r="E69" s="6" t="s">
        <v>303</v>
      </c>
      <c r="F69" s="6"/>
      <c r="G69" s="8">
        <v>500</v>
      </c>
      <c r="H69" s="8"/>
      <c r="I69" s="8"/>
    </row>
    <row r="70" ht="30.75" customHeight="1" spans="1:9">
      <c r="A70" s="6"/>
      <c r="B70" s="8"/>
      <c r="C70" s="8"/>
      <c r="D70" s="8"/>
      <c r="E70" s="6" t="s">
        <v>304</v>
      </c>
      <c r="F70" s="6"/>
      <c r="G70" s="8"/>
      <c r="H70" s="8"/>
      <c r="I70" s="8"/>
    </row>
    <row r="71" ht="30.75" customHeight="1" spans="1:9">
      <c r="A71" s="6" t="s">
        <v>305</v>
      </c>
      <c r="B71" s="7" t="s">
        <v>351</v>
      </c>
      <c r="C71" s="7"/>
      <c r="D71" s="7"/>
      <c r="E71" s="7"/>
      <c r="F71" s="7"/>
      <c r="G71" s="7"/>
      <c r="H71" s="7"/>
      <c r="I71" s="7"/>
    </row>
    <row r="72" ht="30.75" customHeight="1" spans="1:9">
      <c r="A72" s="6" t="s">
        <v>307</v>
      </c>
      <c r="B72" s="7" t="s">
        <v>352</v>
      </c>
      <c r="C72" s="7"/>
      <c r="D72" s="7"/>
      <c r="E72" s="7"/>
      <c r="F72" s="7"/>
      <c r="G72" s="7"/>
      <c r="H72" s="7"/>
      <c r="I72" s="7"/>
    </row>
    <row r="73" ht="30.75" customHeight="1" spans="1:9">
      <c r="A73" s="6" t="s">
        <v>308</v>
      </c>
      <c r="B73" s="7"/>
      <c r="C73" s="7"/>
      <c r="D73" s="7"/>
      <c r="E73" s="7"/>
      <c r="F73" s="7"/>
      <c r="G73" s="7"/>
      <c r="H73" s="7"/>
      <c r="I73" s="7"/>
    </row>
    <row r="74" ht="30.75" customHeight="1" spans="1:9">
      <c r="A74" s="6" t="s">
        <v>309</v>
      </c>
      <c r="B74" s="9" t="s">
        <v>353</v>
      </c>
      <c r="C74" s="9"/>
      <c r="D74" s="9"/>
      <c r="E74" s="9"/>
      <c r="F74" s="9"/>
      <c r="G74" s="9"/>
      <c r="H74" s="9"/>
      <c r="I74" s="9"/>
    </row>
    <row r="75" ht="30.75" customHeight="1" spans="1:9">
      <c r="A75" s="6"/>
      <c r="B75" s="9"/>
      <c r="C75" s="9"/>
      <c r="D75" s="9"/>
      <c r="E75" s="9"/>
      <c r="F75" s="9"/>
      <c r="G75" s="9"/>
      <c r="H75" s="9"/>
      <c r="I75" s="9"/>
    </row>
    <row r="76" ht="30.75" customHeight="1" spans="1:9">
      <c r="A76" s="6" t="s">
        <v>311</v>
      </c>
      <c r="B76" s="6" t="s">
        <v>252</v>
      </c>
      <c r="C76" s="6" t="s">
        <v>253</v>
      </c>
      <c r="D76" s="6" t="s">
        <v>312</v>
      </c>
      <c r="E76" s="6"/>
      <c r="F76" s="6" t="s">
        <v>313</v>
      </c>
      <c r="G76" s="6" t="s">
        <v>314</v>
      </c>
      <c r="H76" s="6" t="s">
        <v>315</v>
      </c>
      <c r="I76" s="6" t="s">
        <v>258</v>
      </c>
    </row>
    <row r="77" ht="30.75" customHeight="1" spans="1:9">
      <c r="A77" s="6"/>
      <c r="B77" s="6" t="s">
        <v>259</v>
      </c>
      <c r="C77" s="6" t="s">
        <v>260</v>
      </c>
      <c r="D77" s="6" t="s">
        <v>354</v>
      </c>
      <c r="E77" s="6"/>
      <c r="F77" s="6" t="s">
        <v>262</v>
      </c>
      <c r="G77" s="6">
        <v>300</v>
      </c>
      <c r="H77" s="6" t="s">
        <v>275</v>
      </c>
      <c r="I77" s="6">
        <v>20</v>
      </c>
    </row>
    <row r="78" ht="30.75" customHeight="1" spans="1:9">
      <c r="A78" s="6"/>
      <c r="B78" s="9" t="s">
        <v>259</v>
      </c>
      <c r="C78" s="9" t="s">
        <v>341</v>
      </c>
      <c r="D78" s="9" t="s">
        <v>355</v>
      </c>
      <c r="E78" s="9"/>
      <c r="F78" s="6" t="s">
        <v>262</v>
      </c>
      <c r="G78" s="6">
        <v>90</v>
      </c>
      <c r="H78" s="6" t="s">
        <v>275</v>
      </c>
      <c r="I78" s="6">
        <v>20</v>
      </c>
    </row>
    <row r="79" ht="30.75" customHeight="1" spans="1:15">
      <c r="A79" s="6"/>
      <c r="B79" s="9" t="s">
        <v>271</v>
      </c>
      <c r="C79" s="9" t="s">
        <v>343</v>
      </c>
      <c r="D79" s="9" t="s">
        <v>356</v>
      </c>
      <c r="E79" s="9"/>
      <c r="F79" s="6" t="s">
        <v>262</v>
      </c>
      <c r="G79" s="6">
        <v>90</v>
      </c>
      <c r="H79" s="6" t="s">
        <v>275</v>
      </c>
      <c r="I79" s="6">
        <v>20</v>
      </c>
      <c r="O79" s="3"/>
    </row>
    <row r="80" ht="30.75" customHeight="1" spans="1:9">
      <c r="A80" s="6"/>
      <c r="B80" s="9" t="s">
        <v>271</v>
      </c>
      <c r="C80" s="9" t="s">
        <v>272</v>
      </c>
      <c r="D80" s="9" t="s">
        <v>273</v>
      </c>
      <c r="E80" s="9"/>
      <c r="F80" s="6" t="s">
        <v>262</v>
      </c>
      <c r="G80" s="6">
        <v>90</v>
      </c>
      <c r="H80" s="6" t="s">
        <v>275</v>
      </c>
      <c r="I80" s="6">
        <v>20</v>
      </c>
    </row>
    <row r="81" ht="30.75" customHeight="1" spans="1:9">
      <c r="A81" s="6"/>
      <c r="B81" s="9" t="s">
        <v>320</v>
      </c>
      <c r="C81" s="9" t="s">
        <v>321</v>
      </c>
      <c r="D81" s="9" t="s">
        <v>357</v>
      </c>
      <c r="E81" s="9"/>
      <c r="F81" s="6" t="s">
        <v>262</v>
      </c>
      <c r="G81" s="6">
        <v>90</v>
      </c>
      <c r="H81" s="6" t="s">
        <v>275</v>
      </c>
      <c r="I81" s="6">
        <v>10</v>
      </c>
    </row>
    <row r="82" ht="33" customHeight="1" spans="1:9">
      <c r="A82" s="4" t="s">
        <v>291</v>
      </c>
      <c r="B82" s="4"/>
      <c r="C82" s="4"/>
      <c r="D82" s="4"/>
      <c r="E82" s="4"/>
      <c r="F82" s="4"/>
      <c r="G82" s="4"/>
      <c r="H82" s="4"/>
      <c r="I82" s="4"/>
    </row>
    <row r="83" spans="1:9">
      <c r="A83" s="5" t="s">
        <v>2</v>
      </c>
      <c r="B83" s="5"/>
      <c r="C83" s="5"/>
      <c r="D83" s="5"/>
      <c r="E83" s="5"/>
      <c r="F83" s="5"/>
      <c r="G83" s="5"/>
      <c r="H83" s="5"/>
      <c r="I83" s="5"/>
    </row>
    <row r="84" spans="1:9">
      <c r="A84" s="6" t="s">
        <v>292</v>
      </c>
      <c r="B84" s="7" t="s">
        <v>293</v>
      </c>
      <c r="C84" s="7"/>
      <c r="D84" s="7"/>
      <c r="E84" s="7"/>
      <c r="F84" s="6" t="s">
        <v>294</v>
      </c>
      <c r="G84" s="6" t="s">
        <v>358</v>
      </c>
      <c r="H84" s="6"/>
      <c r="I84" s="6"/>
    </row>
    <row r="85" spans="1:9">
      <c r="A85" s="6"/>
      <c r="B85" s="7"/>
      <c r="C85" s="7"/>
      <c r="D85" s="7"/>
      <c r="E85" s="7"/>
      <c r="F85" s="6"/>
      <c r="G85" s="6"/>
      <c r="H85" s="6"/>
      <c r="I85" s="6"/>
    </row>
    <row r="86" ht="21.75" customHeight="1" spans="1:9">
      <c r="A86" s="6" t="s">
        <v>296</v>
      </c>
      <c r="B86" s="7" t="s">
        <v>359</v>
      </c>
      <c r="C86" s="7"/>
      <c r="D86" s="7"/>
      <c r="E86" s="7"/>
      <c r="F86" s="7"/>
      <c r="G86" s="7"/>
      <c r="H86" s="7"/>
      <c r="I86" s="7"/>
    </row>
    <row r="87" ht="19.5" customHeight="1" spans="1:9">
      <c r="A87" s="6" t="s">
        <v>298</v>
      </c>
      <c r="B87" s="6"/>
      <c r="C87" s="6"/>
      <c r="D87" s="6"/>
      <c r="E87" s="6" t="s">
        <v>299</v>
      </c>
      <c r="F87" s="6"/>
      <c r="G87" s="6" t="s">
        <v>300</v>
      </c>
      <c r="H87" s="6"/>
      <c r="I87" s="6"/>
    </row>
    <row r="88" ht="30.75" customHeight="1" spans="1:9">
      <c r="A88" s="6" t="s">
        <v>301</v>
      </c>
      <c r="B88" s="8">
        <v>28.9</v>
      </c>
      <c r="C88" s="8"/>
      <c r="D88" s="8"/>
      <c r="E88" s="6" t="s">
        <v>302</v>
      </c>
      <c r="F88" s="6"/>
      <c r="G88" s="8"/>
      <c r="H88" s="8"/>
      <c r="I88" s="8"/>
    </row>
    <row r="89" ht="30.75" customHeight="1" spans="1:9">
      <c r="A89" s="6"/>
      <c r="B89" s="8"/>
      <c r="C89" s="8"/>
      <c r="D89" s="8"/>
      <c r="E89" s="6" t="s">
        <v>303</v>
      </c>
      <c r="F89" s="6"/>
      <c r="G89" s="8">
        <v>28.9</v>
      </c>
      <c r="H89" s="8"/>
      <c r="I89" s="8"/>
    </row>
    <row r="90" ht="30.75" customHeight="1" spans="1:9">
      <c r="A90" s="6"/>
      <c r="B90" s="8"/>
      <c r="C90" s="8"/>
      <c r="D90" s="8"/>
      <c r="E90" s="6" t="s">
        <v>304</v>
      </c>
      <c r="F90" s="6"/>
      <c r="G90" s="8"/>
      <c r="H90" s="8"/>
      <c r="I90" s="8"/>
    </row>
    <row r="91" ht="30.75" customHeight="1" spans="1:9">
      <c r="A91" s="6" t="s">
        <v>305</v>
      </c>
      <c r="B91" s="7" t="s">
        <v>360</v>
      </c>
      <c r="C91" s="7"/>
      <c r="D91" s="7"/>
      <c r="E91" s="7"/>
      <c r="F91" s="7"/>
      <c r="G91" s="7"/>
      <c r="H91" s="7"/>
      <c r="I91" s="7"/>
    </row>
    <row r="92" ht="30.75" customHeight="1" spans="1:9">
      <c r="A92" s="6" t="s">
        <v>307</v>
      </c>
      <c r="B92" s="7"/>
      <c r="C92" s="7"/>
      <c r="D92" s="7"/>
      <c r="E92" s="7"/>
      <c r="F92" s="7"/>
      <c r="G92" s="7"/>
      <c r="H92" s="7"/>
      <c r="I92" s="7"/>
    </row>
    <row r="93" ht="30.75" customHeight="1" spans="1:9">
      <c r="A93" s="6" t="s">
        <v>308</v>
      </c>
      <c r="B93" s="7"/>
      <c r="C93" s="7"/>
      <c r="D93" s="7"/>
      <c r="E93" s="7"/>
      <c r="F93" s="7"/>
      <c r="G93" s="7"/>
      <c r="H93" s="7"/>
      <c r="I93" s="7"/>
    </row>
    <row r="94" ht="30.75" customHeight="1" spans="1:9">
      <c r="A94" s="6" t="s">
        <v>309</v>
      </c>
      <c r="B94" s="9" t="s">
        <v>361</v>
      </c>
      <c r="C94" s="9"/>
      <c r="D94" s="9"/>
      <c r="E94" s="9"/>
      <c r="F94" s="9"/>
      <c r="G94" s="9"/>
      <c r="H94" s="9"/>
      <c r="I94" s="9"/>
    </row>
    <row r="95" ht="30.75" customHeight="1" spans="1:9">
      <c r="A95" s="6"/>
      <c r="B95" s="9"/>
      <c r="C95" s="9"/>
      <c r="D95" s="9"/>
      <c r="E95" s="9"/>
      <c r="F95" s="9"/>
      <c r="G95" s="9"/>
      <c r="H95" s="9"/>
      <c r="I95" s="9"/>
    </row>
    <row r="96" ht="30.75" customHeight="1" spans="1:9">
      <c r="A96" s="6" t="s">
        <v>311</v>
      </c>
      <c r="B96" s="6" t="s">
        <v>252</v>
      </c>
      <c r="C96" s="6" t="s">
        <v>253</v>
      </c>
      <c r="D96" s="6" t="s">
        <v>312</v>
      </c>
      <c r="E96" s="6"/>
      <c r="F96" s="6" t="s">
        <v>313</v>
      </c>
      <c r="G96" s="6" t="s">
        <v>314</v>
      </c>
      <c r="H96" s="6" t="s">
        <v>315</v>
      </c>
      <c r="I96" s="6" t="s">
        <v>258</v>
      </c>
    </row>
    <row r="97" ht="30.75" customHeight="1" spans="1:9">
      <c r="A97" s="6"/>
      <c r="B97" s="6" t="s">
        <v>259</v>
      </c>
      <c r="C97" s="6" t="s">
        <v>362</v>
      </c>
      <c r="D97" s="6" t="s">
        <v>363</v>
      </c>
      <c r="E97" s="6"/>
      <c r="F97" s="6" t="s">
        <v>262</v>
      </c>
      <c r="G97" s="6">
        <v>90</v>
      </c>
      <c r="H97" s="6" t="s">
        <v>275</v>
      </c>
      <c r="I97" s="6">
        <v>20</v>
      </c>
    </row>
    <row r="98" ht="30.75" customHeight="1" spans="1:9">
      <c r="A98" s="6"/>
      <c r="B98" s="9" t="s">
        <v>271</v>
      </c>
      <c r="C98" s="9" t="s">
        <v>343</v>
      </c>
      <c r="D98" s="9" t="s">
        <v>356</v>
      </c>
      <c r="E98" s="9"/>
      <c r="F98" s="6" t="s">
        <v>262</v>
      </c>
      <c r="G98" s="6">
        <v>90</v>
      </c>
      <c r="H98" s="6" t="s">
        <v>275</v>
      </c>
      <c r="I98" s="6">
        <v>20</v>
      </c>
    </row>
    <row r="99" ht="30.75" customHeight="1" spans="1:15">
      <c r="A99" s="6"/>
      <c r="B99" s="9" t="s">
        <v>259</v>
      </c>
      <c r="C99" s="9" t="s">
        <v>317</v>
      </c>
      <c r="D99" s="9" t="s">
        <v>364</v>
      </c>
      <c r="E99" s="9"/>
      <c r="F99" s="6" t="s">
        <v>277</v>
      </c>
      <c r="G99" s="6">
        <v>19.9</v>
      </c>
      <c r="H99" s="6" t="s">
        <v>332</v>
      </c>
      <c r="I99" s="6">
        <v>20</v>
      </c>
      <c r="O99" s="3"/>
    </row>
    <row r="100" ht="30.75" customHeight="1" spans="1:9">
      <c r="A100" s="6"/>
      <c r="B100" s="9" t="s">
        <v>320</v>
      </c>
      <c r="C100" s="9" t="s">
        <v>321</v>
      </c>
      <c r="D100" s="9" t="s">
        <v>357</v>
      </c>
      <c r="E100" s="9"/>
      <c r="F100" s="6" t="s">
        <v>262</v>
      </c>
      <c r="G100" s="6">
        <v>90</v>
      </c>
      <c r="H100" s="6" t="s">
        <v>275</v>
      </c>
      <c r="I100" s="6">
        <v>10</v>
      </c>
    </row>
    <row r="101" ht="30.75" customHeight="1" spans="1:9">
      <c r="A101" s="6"/>
      <c r="B101" s="9" t="s">
        <v>271</v>
      </c>
      <c r="C101" s="9" t="s">
        <v>333</v>
      </c>
      <c r="D101" s="9" t="s">
        <v>365</v>
      </c>
      <c r="E101" s="9"/>
      <c r="F101" s="6" t="s">
        <v>262</v>
      </c>
      <c r="G101" s="6">
        <v>90</v>
      </c>
      <c r="H101" s="6" t="s">
        <v>275</v>
      </c>
      <c r="I101" s="6">
        <v>20</v>
      </c>
    </row>
    <row r="102" ht="33" customHeight="1" spans="1:9">
      <c r="A102" s="4" t="s">
        <v>291</v>
      </c>
      <c r="B102" s="4"/>
      <c r="C102" s="4"/>
      <c r="D102" s="4"/>
      <c r="E102" s="4"/>
      <c r="F102" s="4"/>
      <c r="G102" s="4"/>
      <c r="H102" s="4"/>
      <c r="I102" s="4"/>
    </row>
    <row r="103" spans="1:9">
      <c r="A103" s="5" t="s">
        <v>2</v>
      </c>
      <c r="B103" s="5"/>
      <c r="C103" s="5"/>
      <c r="D103" s="5"/>
      <c r="E103" s="5"/>
      <c r="F103" s="5"/>
      <c r="G103" s="5"/>
      <c r="H103" s="5"/>
      <c r="I103" s="5"/>
    </row>
    <row r="104" spans="1:9">
      <c r="A104" s="6" t="s">
        <v>292</v>
      </c>
      <c r="B104" s="7" t="s">
        <v>293</v>
      </c>
      <c r="C104" s="7"/>
      <c r="D104" s="7"/>
      <c r="E104" s="7"/>
      <c r="F104" s="6" t="s">
        <v>294</v>
      </c>
      <c r="G104" s="6" t="s">
        <v>366</v>
      </c>
      <c r="H104" s="6"/>
      <c r="I104" s="6"/>
    </row>
    <row r="105" spans="1:9">
      <c r="A105" s="6"/>
      <c r="B105" s="7"/>
      <c r="C105" s="7"/>
      <c r="D105" s="7"/>
      <c r="E105" s="7"/>
      <c r="F105" s="6"/>
      <c r="G105" s="6"/>
      <c r="H105" s="6"/>
      <c r="I105" s="6"/>
    </row>
    <row r="106" ht="21.75" customHeight="1" spans="1:9">
      <c r="A106" s="6" t="s">
        <v>296</v>
      </c>
      <c r="B106" s="7" t="s">
        <v>367</v>
      </c>
      <c r="C106" s="7"/>
      <c r="D106" s="7"/>
      <c r="E106" s="7"/>
      <c r="F106" s="7"/>
      <c r="G106" s="7"/>
      <c r="H106" s="7"/>
      <c r="I106" s="7"/>
    </row>
    <row r="107" ht="19.5" customHeight="1" spans="1:9">
      <c r="A107" s="6" t="s">
        <v>298</v>
      </c>
      <c r="B107" s="6" t="s">
        <v>350</v>
      </c>
      <c r="C107" s="6"/>
      <c r="D107" s="6"/>
      <c r="E107" s="6" t="s">
        <v>299</v>
      </c>
      <c r="F107" s="6"/>
      <c r="G107" s="6" t="s">
        <v>300</v>
      </c>
      <c r="H107" s="6"/>
      <c r="I107" s="6"/>
    </row>
    <row r="108" ht="30.75" customHeight="1" spans="1:9">
      <c r="A108" s="6" t="s">
        <v>301</v>
      </c>
      <c r="B108" s="8">
        <v>12.22</v>
      </c>
      <c r="C108" s="8"/>
      <c r="D108" s="8"/>
      <c r="E108" s="6" t="s">
        <v>302</v>
      </c>
      <c r="F108" s="6"/>
      <c r="G108" s="8"/>
      <c r="H108" s="8"/>
      <c r="I108" s="8"/>
    </row>
    <row r="109" ht="30.75" customHeight="1" spans="1:9">
      <c r="A109" s="6"/>
      <c r="B109" s="8"/>
      <c r="C109" s="8"/>
      <c r="D109" s="8"/>
      <c r="E109" s="6" t="s">
        <v>303</v>
      </c>
      <c r="F109" s="6"/>
      <c r="G109" s="8">
        <v>12.22</v>
      </c>
      <c r="H109" s="8"/>
      <c r="I109" s="8"/>
    </row>
    <row r="110" ht="30.75" customHeight="1" spans="1:9">
      <c r="A110" s="6"/>
      <c r="B110" s="8"/>
      <c r="C110" s="8"/>
      <c r="D110" s="8"/>
      <c r="E110" s="6" t="s">
        <v>304</v>
      </c>
      <c r="F110" s="6"/>
      <c r="G110" s="8"/>
      <c r="H110" s="8"/>
      <c r="I110" s="8"/>
    </row>
    <row r="111" ht="30.75" customHeight="1" spans="1:9">
      <c r="A111" s="6" t="s">
        <v>305</v>
      </c>
      <c r="B111" s="7" t="s">
        <v>368</v>
      </c>
      <c r="C111" s="7"/>
      <c r="D111" s="7"/>
      <c r="E111" s="7"/>
      <c r="F111" s="7"/>
      <c r="G111" s="7"/>
      <c r="H111" s="7"/>
      <c r="I111" s="7"/>
    </row>
    <row r="112" ht="30.75" customHeight="1" spans="1:9">
      <c r="A112" s="6" t="s">
        <v>307</v>
      </c>
      <c r="B112" s="7" t="s">
        <v>369</v>
      </c>
      <c r="C112" s="7"/>
      <c r="D112" s="7"/>
      <c r="E112" s="7"/>
      <c r="F112" s="7"/>
      <c r="G112" s="7"/>
      <c r="H112" s="7"/>
      <c r="I112" s="7"/>
    </row>
    <row r="113" ht="30.75" customHeight="1" spans="1:9">
      <c r="A113" s="6" t="s">
        <v>308</v>
      </c>
      <c r="B113" s="7"/>
      <c r="C113" s="7"/>
      <c r="D113" s="7"/>
      <c r="E113" s="7"/>
      <c r="F113" s="7"/>
      <c r="G113" s="7"/>
      <c r="H113" s="7"/>
      <c r="I113" s="7"/>
    </row>
    <row r="114" ht="30.75" customHeight="1" spans="1:9">
      <c r="A114" s="6" t="s">
        <v>309</v>
      </c>
      <c r="B114" s="9" t="s">
        <v>370</v>
      </c>
      <c r="C114" s="9"/>
      <c r="D114" s="9"/>
      <c r="E114" s="9"/>
      <c r="F114" s="9"/>
      <c r="G114" s="9"/>
      <c r="H114" s="9"/>
      <c r="I114" s="9"/>
    </row>
    <row r="115" ht="30.75" customHeight="1" spans="1:9">
      <c r="A115" s="6"/>
      <c r="B115" s="9"/>
      <c r="C115" s="9"/>
      <c r="D115" s="9"/>
      <c r="E115" s="9"/>
      <c r="F115" s="9"/>
      <c r="G115" s="9"/>
      <c r="H115" s="9"/>
      <c r="I115" s="9"/>
    </row>
    <row r="116" ht="30.75" customHeight="1" spans="1:9">
      <c r="A116" s="6" t="s">
        <v>311</v>
      </c>
      <c r="B116" s="6" t="s">
        <v>252</v>
      </c>
      <c r="C116" s="6" t="s">
        <v>253</v>
      </c>
      <c r="D116" s="6" t="s">
        <v>312</v>
      </c>
      <c r="E116" s="6"/>
      <c r="F116" s="6" t="s">
        <v>313</v>
      </c>
      <c r="G116" s="6" t="s">
        <v>314</v>
      </c>
      <c r="H116" s="6" t="s">
        <v>315</v>
      </c>
      <c r="I116" s="6" t="s">
        <v>258</v>
      </c>
    </row>
    <row r="117" ht="30.75" customHeight="1" spans="1:9">
      <c r="A117" s="6"/>
      <c r="B117" s="6" t="s">
        <v>271</v>
      </c>
      <c r="C117" s="6" t="s">
        <v>371</v>
      </c>
      <c r="D117" s="6" t="s">
        <v>372</v>
      </c>
      <c r="E117" s="6"/>
      <c r="F117" s="6" t="s">
        <v>262</v>
      </c>
      <c r="G117" s="6">
        <v>90</v>
      </c>
      <c r="H117" s="6" t="s">
        <v>275</v>
      </c>
      <c r="I117" s="6">
        <v>20</v>
      </c>
    </row>
    <row r="118" ht="30.75" customHeight="1" spans="1:9">
      <c r="A118" s="6"/>
      <c r="B118" s="9" t="s">
        <v>320</v>
      </c>
      <c r="C118" s="9" t="s">
        <v>321</v>
      </c>
      <c r="D118" s="9" t="s">
        <v>373</v>
      </c>
      <c r="E118" s="9"/>
      <c r="F118" s="6" t="s">
        <v>262</v>
      </c>
      <c r="G118" s="6">
        <v>90</v>
      </c>
      <c r="H118" s="6" t="s">
        <v>275</v>
      </c>
      <c r="I118" s="6">
        <v>5</v>
      </c>
    </row>
    <row r="119" ht="30.75" customHeight="1" spans="1:15">
      <c r="A119" s="6"/>
      <c r="B119" s="9" t="s">
        <v>320</v>
      </c>
      <c r="C119" s="9" t="s">
        <v>321</v>
      </c>
      <c r="D119" s="9" t="s">
        <v>374</v>
      </c>
      <c r="E119" s="9"/>
      <c r="F119" s="6" t="s">
        <v>262</v>
      </c>
      <c r="G119" s="6">
        <v>90</v>
      </c>
      <c r="H119" s="6" t="s">
        <v>275</v>
      </c>
      <c r="I119" s="6">
        <v>5</v>
      </c>
      <c r="O119" s="3"/>
    </row>
    <row r="120" ht="30.75" customHeight="1" spans="1:9">
      <c r="A120" s="6"/>
      <c r="B120" s="9" t="s">
        <v>259</v>
      </c>
      <c r="C120" s="9" t="s">
        <v>260</v>
      </c>
      <c r="D120" s="9" t="s">
        <v>375</v>
      </c>
      <c r="E120" s="9"/>
      <c r="F120" s="6" t="s">
        <v>262</v>
      </c>
      <c r="G120" s="6">
        <v>203.593</v>
      </c>
      <c r="H120" s="6" t="s">
        <v>376</v>
      </c>
      <c r="I120" s="6">
        <v>40</v>
      </c>
    </row>
    <row r="121" ht="30.75" customHeight="1" spans="1:9">
      <c r="A121" s="6"/>
      <c r="B121" s="9" t="s">
        <v>271</v>
      </c>
      <c r="C121" s="9" t="s">
        <v>272</v>
      </c>
      <c r="D121" s="9" t="s">
        <v>377</v>
      </c>
      <c r="E121" s="9"/>
      <c r="F121" s="6" t="s">
        <v>378</v>
      </c>
      <c r="G121" s="6" t="s">
        <v>379</v>
      </c>
      <c r="H121" s="6"/>
      <c r="I121" s="6">
        <v>20</v>
      </c>
    </row>
    <row r="122" ht="33" customHeight="1" spans="1:9">
      <c r="A122" s="4" t="s">
        <v>291</v>
      </c>
      <c r="B122" s="4"/>
      <c r="C122" s="4"/>
      <c r="D122" s="4"/>
      <c r="E122" s="4"/>
      <c r="F122" s="4"/>
      <c r="G122" s="4"/>
      <c r="H122" s="4"/>
      <c r="I122" s="4"/>
    </row>
    <row r="123" spans="1:9">
      <c r="A123" s="5" t="s">
        <v>2</v>
      </c>
      <c r="B123" s="5"/>
      <c r="C123" s="5"/>
      <c r="D123" s="5"/>
      <c r="E123" s="5"/>
      <c r="F123" s="5"/>
      <c r="G123" s="5"/>
      <c r="H123" s="5"/>
      <c r="I123" s="5"/>
    </row>
    <row r="124" spans="1:9">
      <c r="A124" s="6" t="s">
        <v>292</v>
      </c>
      <c r="B124" s="7" t="s">
        <v>293</v>
      </c>
      <c r="C124" s="7"/>
      <c r="D124" s="7"/>
      <c r="E124" s="7"/>
      <c r="F124" s="6" t="s">
        <v>294</v>
      </c>
      <c r="G124" s="6" t="s">
        <v>380</v>
      </c>
      <c r="H124" s="6"/>
      <c r="I124" s="6"/>
    </row>
    <row r="125" spans="1:9">
      <c r="A125" s="6"/>
      <c r="B125" s="7"/>
      <c r="C125" s="7"/>
      <c r="D125" s="7"/>
      <c r="E125" s="7"/>
      <c r="F125" s="6"/>
      <c r="G125" s="6"/>
      <c r="H125" s="6"/>
      <c r="I125" s="6"/>
    </row>
    <row r="126" ht="21.75" customHeight="1" spans="1:9">
      <c r="A126" s="6" t="s">
        <v>296</v>
      </c>
      <c r="B126" s="7" t="s">
        <v>381</v>
      </c>
      <c r="C126" s="7"/>
      <c r="D126" s="7"/>
      <c r="E126" s="7"/>
      <c r="F126" s="7"/>
      <c r="G126" s="7"/>
      <c r="H126" s="7"/>
      <c r="I126" s="7"/>
    </row>
    <row r="127" ht="19.5" customHeight="1" spans="1:9">
      <c r="A127" s="6" t="s">
        <v>298</v>
      </c>
      <c r="B127" s="6" t="s">
        <v>350</v>
      </c>
      <c r="C127" s="6"/>
      <c r="D127" s="6"/>
      <c r="E127" s="6" t="s">
        <v>299</v>
      </c>
      <c r="F127" s="6"/>
      <c r="G127" s="6" t="s">
        <v>300</v>
      </c>
      <c r="H127" s="6"/>
      <c r="I127" s="6"/>
    </row>
    <row r="128" ht="30.75" customHeight="1" spans="1:9">
      <c r="A128" s="6" t="s">
        <v>301</v>
      </c>
      <c r="B128" s="8">
        <v>30</v>
      </c>
      <c r="C128" s="8"/>
      <c r="D128" s="8"/>
      <c r="E128" s="6" t="s">
        <v>302</v>
      </c>
      <c r="F128" s="6"/>
      <c r="G128" s="8"/>
      <c r="H128" s="8"/>
      <c r="I128" s="8"/>
    </row>
    <row r="129" ht="30.75" customHeight="1" spans="1:9">
      <c r="A129" s="6"/>
      <c r="B129" s="8"/>
      <c r="C129" s="8"/>
      <c r="D129" s="8"/>
      <c r="E129" s="6" t="s">
        <v>303</v>
      </c>
      <c r="F129" s="6"/>
      <c r="G129" s="8">
        <v>30</v>
      </c>
      <c r="H129" s="8"/>
      <c r="I129" s="8"/>
    </row>
    <row r="130" ht="30.75" customHeight="1" spans="1:9">
      <c r="A130" s="6"/>
      <c r="B130" s="8"/>
      <c r="C130" s="8"/>
      <c r="D130" s="8"/>
      <c r="E130" s="6" t="s">
        <v>304</v>
      </c>
      <c r="F130" s="6"/>
      <c r="G130" s="8"/>
      <c r="H130" s="8"/>
      <c r="I130" s="8"/>
    </row>
    <row r="131" ht="30.75" customHeight="1" spans="1:9">
      <c r="A131" s="6" t="s">
        <v>305</v>
      </c>
      <c r="B131" s="7" t="s">
        <v>382</v>
      </c>
      <c r="C131" s="7"/>
      <c r="D131" s="7"/>
      <c r="E131" s="7"/>
      <c r="F131" s="7"/>
      <c r="G131" s="7"/>
      <c r="H131" s="7"/>
      <c r="I131" s="7"/>
    </row>
    <row r="132" ht="30.75" customHeight="1" spans="1:9">
      <c r="A132" s="6" t="s">
        <v>307</v>
      </c>
      <c r="B132" s="7" t="s">
        <v>369</v>
      </c>
      <c r="C132" s="7"/>
      <c r="D132" s="7"/>
      <c r="E132" s="7"/>
      <c r="F132" s="7"/>
      <c r="G132" s="7"/>
      <c r="H132" s="7"/>
      <c r="I132" s="7"/>
    </row>
    <row r="133" ht="30.75" customHeight="1" spans="1:9">
      <c r="A133" s="6" t="s">
        <v>308</v>
      </c>
      <c r="B133" s="7"/>
      <c r="C133" s="7"/>
      <c r="D133" s="7"/>
      <c r="E133" s="7"/>
      <c r="F133" s="7"/>
      <c r="G133" s="7"/>
      <c r="H133" s="7"/>
      <c r="I133" s="7"/>
    </row>
    <row r="134" ht="30.75" customHeight="1" spans="1:9">
      <c r="A134" s="6" t="s">
        <v>309</v>
      </c>
      <c r="B134" s="9" t="s">
        <v>383</v>
      </c>
      <c r="C134" s="9"/>
      <c r="D134" s="9"/>
      <c r="E134" s="9"/>
      <c r="F134" s="9"/>
      <c r="G134" s="9"/>
      <c r="H134" s="9"/>
      <c r="I134" s="9"/>
    </row>
    <row r="135" ht="30.75" customHeight="1" spans="1:9">
      <c r="A135" s="6"/>
      <c r="B135" s="9"/>
      <c r="C135" s="9"/>
      <c r="D135" s="9"/>
      <c r="E135" s="9"/>
      <c r="F135" s="9"/>
      <c r="G135" s="9"/>
      <c r="H135" s="9"/>
      <c r="I135" s="9"/>
    </row>
    <row r="136" ht="30.75" customHeight="1" spans="1:9">
      <c r="A136" s="6" t="s">
        <v>311</v>
      </c>
      <c r="B136" s="6" t="s">
        <v>252</v>
      </c>
      <c r="C136" s="6" t="s">
        <v>253</v>
      </c>
      <c r="D136" s="6" t="s">
        <v>312</v>
      </c>
      <c r="E136" s="6"/>
      <c r="F136" s="6" t="s">
        <v>313</v>
      </c>
      <c r="G136" s="6" t="s">
        <v>314</v>
      </c>
      <c r="H136" s="6" t="s">
        <v>315</v>
      </c>
      <c r="I136" s="6" t="s">
        <v>258</v>
      </c>
    </row>
    <row r="137" ht="30.75" customHeight="1" spans="1:9">
      <c r="A137" s="6"/>
      <c r="B137" s="6" t="s">
        <v>259</v>
      </c>
      <c r="C137" s="6" t="s">
        <v>341</v>
      </c>
      <c r="D137" s="6" t="s">
        <v>384</v>
      </c>
      <c r="E137" s="6"/>
      <c r="F137" s="6" t="s">
        <v>269</v>
      </c>
      <c r="G137" s="6">
        <v>100</v>
      </c>
      <c r="H137" s="6" t="s">
        <v>275</v>
      </c>
      <c r="I137" s="6">
        <v>20</v>
      </c>
    </row>
    <row r="138" ht="30.75" customHeight="1" spans="1:9">
      <c r="A138" s="6"/>
      <c r="B138" s="9" t="s">
        <v>320</v>
      </c>
      <c r="C138" s="9" t="s">
        <v>321</v>
      </c>
      <c r="D138" s="9" t="s">
        <v>322</v>
      </c>
      <c r="E138" s="9"/>
      <c r="F138" s="6" t="s">
        <v>262</v>
      </c>
      <c r="G138" s="6">
        <v>90</v>
      </c>
      <c r="H138" s="6" t="s">
        <v>275</v>
      </c>
      <c r="I138" s="6">
        <v>10</v>
      </c>
    </row>
    <row r="139" ht="30.75" customHeight="1" spans="1:15">
      <c r="A139" s="6"/>
      <c r="B139" s="9" t="s">
        <v>259</v>
      </c>
      <c r="C139" s="9" t="s">
        <v>260</v>
      </c>
      <c r="D139" s="9" t="s">
        <v>385</v>
      </c>
      <c r="E139" s="9"/>
      <c r="F139" s="6" t="s">
        <v>262</v>
      </c>
      <c r="G139" s="6">
        <v>6</v>
      </c>
      <c r="H139" s="6" t="s">
        <v>287</v>
      </c>
      <c r="I139" s="6">
        <v>20</v>
      </c>
      <c r="O139" s="3"/>
    </row>
    <row r="140" ht="30.75" customHeight="1" spans="1:9">
      <c r="A140" s="6"/>
      <c r="B140" s="9" t="s">
        <v>259</v>
      </c>
      <c r="C140" s="9" t="s">
        <v>260</v>
      </c>
      <c r="D140" s="9" t="s">
        <v>386</v>
      </c>
      <c r="E140" s="9"/>
      <c r="F140" s="6" t="s">
        <v>262</v>
      </c>
      <c r="G140" s="6">
        <v>2500</v>
      </c>
      <c r="H140" s="6" t="s">
        <v>387</v>
      </c>
      <c r="I140" s="6">
        <v>20</v>
      </c>
    </row>
    <row r="141" ht="30.75" customHeight="1" spans="1:9">
      <c r="A141" s="6"/>
      <c r="B141" s="9" t="s">
        <v>271</v>
      </c>
      <c r="C141" s="9" t="s">
        <v>272</v>
      </c>
      <c r="D141" s="9" t="s">
        <v>388</v>
      </c>
      <c r="E141" s="9"/>
      <c r="F141" s="6" t="s">
        <v>262</v>
      </c>
      <c r="G141" s="6">
        <v>3</v>
      </c>
      <c r="H141" s="6" t="s">
        <v>389</v>
      </c>
      <c r="I141" s="6">
        <v>20</v>
      </c>
    </row>
    <row r="142" ht="33" customHeight="1" spans="1:9">
      <c r="A142" s="4" t="s">
        <v>291</v>
      </c>
      <c r="B142" s="4"/>
      <c r="C142" s="4"/>
      <c r="D142" s="4"/>
      <c r="E142" s="4"/>
      <c r="F142" s="4"/>
      <c r="G142" s="4"/>
      <c r="H142" s="4"/>
      <c r="I142" s="4"/>
    </row>
    <row r="143" spans="1:9">
      <c r="A143" s="5" t="s">
        <v>2</v>
      </c>
      <c r="B143" s="5"/>
      <c r="C143" s="5"/>
      <c r="D143" s="5"/>
      <c r="E143" s="5"/>
      <c r="F143" s="5"/>
      <c r="G143" s="5"/>
      <c r="H143" s="5"/>
      <c r="I143" s="5"/>
    </row>
    <row r="144" spans="1:9">
      <c r="A144" s="6" t="s">
        <v>292</v>
      </c>
      <c r="B144" s="7" t="s">
        <v>293</v>
      </c>
      <c r="C144" s="7"/>
      <c r="D144" s="7"/>
      <c r="E144" s="7"/>
      <c r="F144" s="6" t="s">
        <v>294</v>
      </c>
      <c r="G144" s="6" t="s">
        <v>390</v>
      </c>
      <c r="H144" s="6"/>
      <c r="I144" s="6"/>
    </row>
    <row r="145" spans="1:9">
      <c r="A145" s="6"/>
      <c r="B145" s="7"/>
      <c r="C145" s="7"/>
      <c r="D145" s="7"/>
      <c r="E145" s="7"/>
      <c r="F145" s="6"/>
      <c r="G145" s="6"/>
      <c r="H145" s="6"/>
      <c r="I145" s="6"/>
    </row>
    <row r="146" ht="21.75" customHeight="1" spans="1:9">
      <c r="A146" s="6" t="s">
        <v>296</v>
      </c>
      <c r="B146" s="7" t="s">
        <v>391</v>
      </c>
      <c r="C146" s="7"/>
      <c r="D146" s="7"/>
      <c r="E146" s="7"/>
      <c r="F146" s="7"/>
      <c r="G146" s="7"/>
      <c r="H146" s="7"/>
      <c r="I146" s="7"/>
    </row>
    <row r="147" ht="19.5" customHeight="1" spans="1:9">
      <c r="A147" s="6" t="s">
        <v>298</v>
      </c>
      <c r="B147" s="6" t="s">
        <v>350</v>
      </c>
      <c r="C147" s="6"/>
      <c r="D147" s="6"/>
      <c r="E147" s="6" t="s">
        <v>299</v>
      </c>
      <c r="F147" s="6"/>
      <c r="G147" s="6" t="s">
        <v>300</v>
      </c>
      <c r="H147" s="6"/>
      <c r="I147" s="6"/>
    </row>
    <row r="148" ht="30.75" customHeight="1" spans="1:9">
      <c r="A148" s="6" t="s">
        <v>301</v>
      </c>
      <c r="B148" s="8">
        <v>35</v>
      </c>
      <c r="C148" s="8"/>
      <c r="D148" s="8"/>
      <c r="E148" s="6" t="s">
        <v>302</v>
      </c>
      <c r="F148" s="6"/>
      <c r="G148" s="8"/>
      <c r="H148" s="8"/>
      <c r="I148" s="8"/>
    </row>
    <row r="149" ht="30.75" customHeight="1" spans="1:9">
      <c r="A149" s="6"/>
      <c r="B149" s="8"/>
      <c r="C149" s="8"/>
      <c r="D149" s="8"/>
      <c r="E149" s="6" t="s">
        <v>303</v>
      </c>
      <c r="F149" s="6"/>
      <c r="G149" s="8">
        <v>35</v>
      </c>
      <c r="H149" s="8"/>
      <c r="I149" s="8"/>
    </row>
    <row r="150" ht="30.75" customHeight="1" spans="1:9">
      <c r="A150" s="6"/>
      <c r="B150" s="8"/>
      <c r="C150" s="8"/>
      <c r="D150" s="8"/>
      <c r="E150" s="6" t="s">
        <v>304</v>
      </c>
      <c r="F150" s="6"/>
      <c r="G150" s="8"/>
      <c r="H150" s="8"/>
      <c r="I150" s="8"/>
    </row>
    <row r="151" ht="30.75" customHeight="1" spans="1:9">
      <c r="A151" s="6" t="s">
        <v>305</v>
      </c>
      <c r="B151" s="7" t="s">
        <v>392</v>
      </c>
      <c r="C151" s="7"/>
      <c r="D151" s="7"/>
      <c r="E151" s="7"/>
      <c r="F151" s="7"/>
      <c r="G151" s="7"/>
      <c r="H151" s="7"/>
      <c r="I151" s="7"/>
    </row>
    <row r="152" ht="30.75" customHeight="1" spans="1:9">
      <c r="A152" s="6" t="s">
        <v>307</v>
      </c>
      <c r="B152" s="7" t="s">
        <v>369</v>
      </c>
      <c r="C152" s="7"/>
      <c r="D152" s="7"/>
      <c r="E152" s="7"/>
      <c r="F152" s="7"/>
      <c r="G152" s="7"/>
      <c r="H152" s="7"/>
      <c r="I152" s="7"/>
    </row>
    <row r="153" ht="30.75" customHeight="1" spans="1:9">
      <c r="A153" s="6" t="s">
        <v>308</v>
      </c>
      <c r="B153" s="7"/>
      <c r="C153" s="7"/>
      <c r="D153" s="7"/>
      <c r="E153" s="7"/>
      <c r="F153" s="7"/>
      <c r="G153" s="7"/>
      <c r="H153" s="7"/>
      <c r="I153" s="7"/>
    </row>
    <row r="154" ht="30.75" customHeight="1" spans="1:9">
      <c r="A154" s="6" t="s">
        <v>309</v>
      </c>
      <c r="B154" s="9" t="s">
        <v>393</v>
      </c>
      <c r="C154" s="9"/>
      <c r="D154" s="9"/>
      <c r="E154" s="9"/>
      <c r="F154" s="9"/>
      <c r="G154" s="9"/>
      <c r="H154" s="9"/>
      <c r="I154" s="9"/>
    </row>
    <row r="155" ht="30.75" customHeight="1" spans="1:9">
      <c r="A155" s="6"/>
      <c r="B155" s="9"/>
      <c r="C155" s="9"/>
      <c r="D155" s="9"/>
      <c r="E155" s="9"/>
      <c r="F155" s="9"/>
      <c r="G155" s="9"/>
      <c r="H155" s="9"/>
      <c r="I155" s="9"/>
    </row>
    <row r="156" ht="30.75" customHeight="1" spans="1:9">
      <c r="A156" s="6" t="s">
        <v>311</v>
      </c>
      <c r="B156" s="6" t="s">
        <v>252</v>
      </c>
      <c r="C156" s="6" t="s">
        <v>253</v>
      </c>
      <c r="D156" s="6" t="s">
        <v>312</v>
      </c>
      <c r="E156" s="6"/>
      <c r="F156" s="6" t="s">
        <v>313</v>
      </c>
      <c r="G156" s="6" t="s">
        <v>314</v>
      </c>
      <c r="H156" s="6" t="s">
        <v>315</v>
      </c>
      <c r="I156" s="6" t="s">
        <v>258</v>
      </c>
    </row>
    <row r="157" ht="30.75" customHeight="1" spans="1:9">
      <c r="A157" s="6"/>
      <c r="B157" s="6" t="s">
        <v>259</v>
      </c>
      <c r="C157" s="6" t="s">
        <v>260</v>
      </c>
      <c r="D157" s="6" t="s">
        <v>394</v>
      </c>
      <c r="E157" s="6"/>
      <c r="F157" s="6" t="s">
        <v>262</v>
      </c>
      <c r="G157" s="6">
        <v>55</v>
      </c>
      <c r="H157" s="6" t="s">
        <v>395</v>
      </c>
      <c r="I157" s="6">
        <v>20</v>
      </c>
    </row>
    <row r="158" ht="30.75" customHeight="1" spans="1:9">
      <c r="A158" s="6"/>
      <c r="B158" s="9" t="s">
        <v>320</v>
      </c>
      <c r="C158" s="9" t="s">
        <v>321</v>
      </c>
      <c r="D158" s="9" t="s">
        <v>322</v>
      </c>
      <c r="E158" s="9"/>
      <c r="F158" s="6" t="s">
        <v>262</v>
      </c>
      <c r="G158" s="6">
        <v>90</v>
      </c>
      <c r="H158" s="6" t="s">
        <v>275</v>
      </c>
      <c r="I158" s="6">
        <v>10</v>
      </c>
    </row>
    <row r="159" ht="30.75" customHeight="1" spans="1:15">
      <c r="A159" s="6"/>
      <c r="B159" s="9" t="s">
        <v>271</v>
      </c>
      <c r="C159" s="9" t="s">
        <v>333</v>
      </c>
      <c r="D159" s="9" t="s">
        <v>396</v>
      </c>
      <c r="E159" s="9"/>
      <c r="F159" s="6" t="s">
        <v>269</v>
      </c>
      <c r="G159" s="6">
        <v>90</v>
      </c>
      <c r="H159" s="6" t="s">
        <v>275</v>
      </c>
      <c r="I159" s="6">
        <v>20</v>
      </c>
      <c r="O159" s="3"/>
    </row>
    <row r="160" ht="30.75" customHeight="1" spans="1:9">
      <c r="A160" s="6"/>
      <c r="B160" s="9" t="s">
        <v>259</v>
      </c>
      <c r="C160" s="9" t="s">
        <v>362</v>
      </c>
      <c r="D160" s="9" t="s">
        <v>397</v>
      </c>
      <c r="E160" s="9"/>
      <c r="F160" s="6" t="s">
        <v>262</v>
      </c>
      <c r="G160" s="6">
        <v>95</v>
      </c>
      <c r="H160" s="6" t="s">
        <v>275</v>
      </c>
      <c r="I160" s="6">
        <v>20</v>
      </c>
    </row>
    <row r="161" ht="30.75" customHeight="1" spans="1:9">
      <c r="A161" s="6"/>
      <c r="B161" s="9" t="s">
        <v>259</v>
      </c>
      <c r="C161" s="9" t="s">
        <v>317</v>
      </c>
      <c r="D161" s="9" t="s">
        <v>398</v>
      </c>
      <c r="E161" s="9"/>
      <c r="F161" s="6" t="s">
        <v>277</v>
      </c>
      <c r="G161" s="6">
        <v>3000</v>
      </c>
      <c r="H161" s="6" t="s">
        <v>399</v>
      </c>
      <c r="I161" s="6">
        <v>20</v>
      </c>
    </row>
    <row r="162" ht="33" customHeight="1" spans="1:9">
      <c r="A162" s="4" t="s">
        <v>291</v>
      </c>
      <c r="B162" s="4"/>
      <c r="C162" s="4"/>
      <c r="D162" s="4"/>
      <c r="E162" s="4"/>
      <c r="F162" s="4"/>
      <c r="G162" s="4"/>
      <c r="H162" s="4"/>
      <c r="I162" s="4"/>
    </row>
    <row r="163" spans="1:9">
      <c r="A163" s="5" t="s">
        <v>2</v>
      </c>
      <c r="B163" s="5"/>
      <c r="C163" s="5"/>
      <c r="D163" s="5"/>
      <c r="E163" s="5"/>
      <c r="F163" s="5"/>
      <c r="G163" s="5"/>
      <c r="H163" s="5"/>
      <c r="I163" s="5"/>
    </row>
    <row r="164" spans="1:9">
      <c r="A164" s="6" t="s">
        <v>292</v>
      </c>
      <c r="B164" s="7" t="s">
        <v>293</v>
      </c>
      <c r="C164" s="7"/>
      <c r="D164" s="7"/>
      <c r="E164" s="7"/>
      <c r="F164" s="6" t="s">
        <v>294</v>
      </c>
      <c r="G164" s="6" t="s">
        <v>400</v>
      </c>
      <c r="H164" s="6"/>
      <c r="I164" s="6"/>
    </row>
    <row r="165" spans="1:9">
      <c r="A165" s="6"/>
      <c r="B165" s="7"/>
      <c r="C165" s="7"/>
      <c r="D165" s="7"/>
      <c r="E165" s="7"/>
      <c r="F165" s="6"/>
      <c r="G165" s="6"/>
      <c r="H165" s="6"/>
      <c r="I165" s="6"/>
    </row>
    <row r="166" ht="21.75" customHeight="1" spans="1:9">
      <c r="A166" s="6" t="s">
        <v>296</v>
      </c>
      <c r="B166" s="7" t="s">
        <v>401</v>
      </c>
      <c r="C166" s="7"/>
      <c r="D166" s="7"/>
      <c r="E166" s="7"/>
      <c r="F166" s="7"/>
      <c r="G166" s="7"/>
      <c r="H166" s="7"/>
      <c r="I166" s="7"/>
    </row>
    <row r="167" ht="19.5" customHeight="1" spans="1:9">
      <c r="A167" s="6" t="s">
        <v>298</v>
      </c>
      <c r="B167" s="6" t="s">
        <v>350</v>
      </c>
      <c r="C167" s="6"/>
      <c r="D167" s="6"/>
      <c r="E167" s="6" t="s">
        <v>299</v>
      </c>
      <c r="F167" s="6"/>
      <c r="G167" s="6" t="s">
        <v>300</v>
      </c>
      <c r="H167" s="6"/>
      <c r="I167" s="6"/>
    </row>
    <row r="168" ht="30.75" customHeight="1" spans="1:9">
      <c r="A168" s="6" t="s">
        <v>301</v>
      </c>
      <c r="B168" s="8">
        <v>487</v>
      </c>
      <c r="C168" s="8"/>
      <c r="D168" s="8"/>
      <c r="E168" s="6" t="s">
        <v>302</v>
      </c>
      <c r="F168" s="6"/>
      <c r="G168" s="8">
        <v>487</v>
      </c>
      <c r="H168" s="8"/>
      <c r="I168" s="8"/>
    </row>
    <row r="169" ht="30.75" customHeight="1" spans="1:9">
      <c r="A169" s="6"/>
      <c r="B169" s="8"/>
      <c r="C169" s="8"/>
      <c r="D169" s="8"/>
      <c r="E169" s="6" t="s">
        <v>303</v>
      </c>
      <c r="F169" s="6"/>
      <c r="G169" s="8"/>
      <c r="H169" s="8"/>
      <c r="I169" s="8"/>
    </row>
    <row r="170" ht="30.75" customHeight="1" spans="1:9">
      <c r="A170" s="6"/>
      <c r="B170" s="8"/>
      <c r="C170" s="8"/>
      <c r="D170" s="8"/>
      <c r="E170" s="6" t="s">
        <v>304</v>
      </c>
      <c r="F170" s="6"/>
      <c r="G170" s="8"/>
      <c r="H170" s="8"/>
      <c r="I170" s="8"/>
    </row>
    <row r="171" ht="30.75" customHeight="1" spans="1:9">
      <c r="A171" s="6" t="s">
        <v>305</v>
      </c>
      <c r="B171" s="7" t="s">
        <v>402</v>
      </c>
      <c r="C171" s="7"/>
      <c r="D171" s="7"/>
      <c r="E171" s="7"/>
      <c r="F171" s="7"/>
      <c r="G171" s="7"/>
      <c r="H171" s="7"/>
      <c r="I171" s="7"/>
    </row>
    <row r="172" ht="30.75" customHeight="1" spans="1:9">
      <c r="A172" s="6" t="s">
        <v>307</v>
      </c>
      <c r="B172" s="7" t="s">
        <v>403</v>
      </c>
      <c r="C172" s="7"/>
      <c r="D172" s="7"/>
      <c r="E172" s="7"/>
      <c r="F172" s="7"/>
      <c r="G172" s="7"/>
      <c r="H172" s="7"/>
      <c r="I172" s="7"/>
    </row>
    <row r="173" ht="30.75" customHeight="1" spans="1:9">
      <c r="A173" s="6" t="s">
        <v>308</v>
      </c>
      <c r="B173" s="7"/>
      <c r="C173" s="7"/>
      <c r="D173" s="7"/>
      <c r="E173" s="7"/>
      <c r="F173" s="7"/>
      <c r="G173" s="7"/>
      <c r="H173" s="7"/>
      <c r="I173" s="7"/>
    </row>
    <row r="174" ht="30.75" customHeight="1" spans="1:9">
      <c r="A174" s="6" t="s">
        <v>309</v>
      </c>
      <c r="B174" s="9" t="s">
        <v>404</v>
      </c>
      <c r="C174" s="9"/>
      <c r="D174" s="9"/>
      <c r="E174" s="9"/>
      <c r="F174" s="9"/>
      <c r="G174" s="9"/>
      <c r="H174" s="9"/>
      <c r="I174" s="9"/>
    </row>
    <row r="175" ht="30.75" customHeight="1" spans="1:9">
      <c r="A175" s="6"/>
      <c r="B175" s="9"/>
      <c r="C175" s="9"/>
      <c r="D175" s="9"/>
      <c r="E175" s="9"/>
      <c r="F175" s="9"/>
      <c r="G175" s="9"/>
      <c r="H175" s="9"/>
      <c r="I175" s="9"/>
    </row>
    <row r="176" ht="30.75" customHeight="1" spans="1:9">
      <c r="A176" s="6" t="s">
        <v>311</v>
      </c>
      <c r="B176" s="6" t="s">
        <v>252</v>
      </c>
      <c r="C176" s="6" t="s">
        <v>253</v>
      </c>
      <c r="D176" s="6" t="s">
        <v>312</v>
      </c>
      <c r="E176" s="6"/>
      <c r="F176" s="6" t="s">
        <v>313</v>
      </c>
      <c r="G176" s="6" t="s">
        <v>314</v>
      </c>
      <c r="H176" s="6" t="s">
        <v>315</v>
      </c>
      <c r="I176" s="6" t="s">
        <v>258</v>
      </c>
    </row>
    <row r="177" ht="30.75" customHeight="1" spans="1:9">
      <c r="A177" s="6"/>
      <c r="B177" s="6" t="s">
        <v>320</v>
      </c>
      <c r="C177" s="6" t="s">
        <v>321</v>
      </c>
      <c r="D177" s="6" t="s">
        <v>405</v>
      </c>
      <c r="E177" s="6"/>
      <c r="F177" s="6" t="s">
        <v>262</v>
      </c>
      <c r="G177" s="6">
        <v>90</v>
      </c>
      <c r="H177" s="6" t="s">
        <v>275</v>
      </c>
      <c r="I177" s="6">
        <v>10</v>
      </c>
    </row>
    <row r="178" ht="30.75" customHeight="1" spans="1:9">
      <c r="A178" s="6"/>
      <c r="B178" s="9" t="s">
        <v>271</v>
      </c>
      <c r="C178" s="9" t="s">
        <v>371</v>
      </c>
      <c r="D178" s="9" t="s">
        <v>406</v>
      </c>
      <c r="E178" s="9"/>
      <c r="F178" s="6" t="s">
        <v>262</v>
      </c>
      <c r="G178" s="6">
        <v>95</v>
      </c>
      <c r="H178" s="6" t="s">
        <v>275</v>
      </c>
      <c r="I178" s="6">
        <v>20</v>
      </c>
    </row>
    <row r="179" ht="30.75" customHeight="1" spans="1:15">
      <c r="A179" s="6"/>
      <c r="B179" s="9" t="s">
        <v>259</v>
      </c>
      <c r="C179" s="9" t="s">
        <v>362</v>
      </c>
      <c r="D179" s="9" t="s">
        <v>407</v>
      </c>
      <c r="E179" s="9"/>
      <c r="F179" s="6" t="s">
        <v>262</v>
      </c>
      <c r="G179" s="6">
        <v>80</v>
      </c>
      <c r="H179" s="6" t="s">
        <v>275</v>
      </c>
      <c r="I179" s="6">
        <v>20</v>
      </c>
      <c r="O179" s="3"/>
    </row>
    <row r="180" ht="30.75" customHeight="1" spans="1:9">
      <c r="A180" s="6"/>
      <c r="B180" s="9" t="s">
        <v>259</v>
      </c>
      <c r="C180" s="9" t="s">
        <v>362</v>
      </c>
      <c r="D180" s="9" t="s">
        <v>408</v>
      </c>
      <c r="E180" s="9"/>
      <c r="F180" s="6" t="s">
        <v>262</v>
      </c>
      <c r="G180" s="6">
        <v>85</v>
      </c>
      <c r="H180" s="6" t="s">
        <v>275</v>
      </c>
      <c r="I180" s="6">
        <v>20</v>
      </c>
    </row>
    <row r="181" ht="30.75" customHeight="1" spans="1:9">
      <c r="A181" s="6"/>
      <c r="B181" s="9" t="s">
        <v>259</v>
      </c>
      <c r="C181" s="9" t="s">
        <v>260</v>
      </c>
      <c r="D181" s="9" t="s">
        <v>409</v>
      </c>
      <c r="E181" s="9"/>
      <c r="F181" s="6" t="s">
        <v>269</v>
      </c>
      <c r="G181" s="6">
        <v>1</v>
      </c>
      <c r="H181" s="6" t="s">
        <v>287</v>
      </c>
      <c r="I181" s="6">
        <v>20</v>
      </c>
    </row>
    <row r="182" ht="33" customHeight="1" spans="1:9">
      <c r="A182" s="4" t="s">
        <v>291</v>
      </c>
      <c r="B182" s="4"/>
      <c r="C182" s="4"/>
      <c r="D182" s="4"/>
      <c r="E182" s="4"/>
      <c r="F182" s="4"/>
      <c r="G182" s="4"/>
      <c r="H182" s="4"/>
      <c r="I182" s="4"/>
    </row>
    <row r="183" spans="1:9">
      <c r="A183" s="5" t="s">
        <v>2</v>
      </c>
      <c r="B183" s="5"/>
      <c r="C183" s="5"/>
      <c r="D183" s="5"/>
      <c r="E183" s="5"/>
      <c r="F183" s="5"/>
      <c r="G183" s="5"/>
      <c r="H183" s="5"/>
      <c r="I183" s="5"/>
    </row>
    <row r="184" spans="1:9">
      <c r="A184" s="6" t="s">
        <v>292</v>
      </c>
      <c r="B184" s="7" t="s">
        <v>293</v>
      </c>
      <c r="C184" s="7"/>
      <c r="D184" s="7"/>
      <c r="E184" s="7"/>
      <c r="F184" s="6" t="s">
        <v>294</v>
      </c>
      <c r="G184" s="6" t="s">
        <v>410</v>
      </c>
      <c r="H184" s="6"/>
      <c r="I184" s="6"/>
    </row>
    <row r="185" spans="1:9">
      <c r="A185" s="6"/>
      <c r="B185" s="7"/>
      <c r="C185" s="7"/>
      <c r="D185" s="7"/>
      <c r="E185" s="7"/>
      <c r="F185" s="6"/>
      <c r="G185" s="6"/>
      <c r="H185" s="6"/>
      <c r="I185" s="6"/>
    </row>
    <row r="186" ht="21.75" customHeight="1" spans="1:9">
      <c r="A186" s="6" t="s">
        <v>296</v>
      </c>
      <c r="B186" s="7" t="s">
        <v>411</v>
      </c>
      <c r="C186" s="7"/>
      <c r="D186" s="7"/>
      <c r="E186" s="7"/>
      <c r="F186" s="7"/>
      <c r="G186" s="7"/>
      <c r="H186" s="7"/>
      <c r="I186" s="7"/>
    </row>
    <row r="187" ht="19.5" customHeight="1" spans="1:9">
      <c r="A187" s="6" t="s">
        <v>298</v>
      </c>
      <c r="B187" s="6" t="s">
        <v>350</v>
      </c>
      <c r="C187" s="6"/>
      <c r="D187" s="6"/>
      <c r="E187" s="6" t="s">
        <v>299</v>
      </c>
      <c r="F187" s="6"/>
      <c r="G187" s="6" t="s">
        <v>300</v>
      </c>
      <c r="H187" s="6"/>
      <c r="I187" s="6"/>
    </row>
    <row r="188" ht="30.75" customHeight="1" spans="1:9">
      <c r="A188" s="6" t="s">
        <v>301</v>
      </c>
      <c r="B188" s="8">
        <v>5164.36</v>
      </c>
      <c r="C188" s="8"/>
      <c r="D188" s="8"/>
      <c r="E188" s="6" t="s">
        <v>302</v>
      </c>
      <c r="F188" s="6"/>
      <c r="G188" s="8"/>
      <c r="H188" s="8"/>
      <c r="I188" s="8"/>
    </row>
    <row r="189" ht="30.75" customHeight="1" spans="1:9">
      <c r="A189" s="6"/>
      <c r="B189" s="8"/>
      <c r="C189" s="8"/>
      <c r="D189" s="8"/>
      <c r="E189" s="6" t="s">
        <v>303</v>
      </c>
      <c r="F189" s="6"/>
      <c r="G189" s="8">
        <v>5164.36</v>
      </c>
      <c r="H189" s="8"/>
      <c r="I189" s="8"/>
    </row>
    <row r="190" ht="30.75" customHeight="1" spans="1:9">
      <c r="A190" s="6"/>
      <c r="B190" s="8"/>
      <c r="C190" s="8"/>
      <c r="D190" s="8"/>
      <c r="E190" s="6" t="s">
        <v>304</v>
      </c>
      <c r="F190" s="6"/>
      <c r="G190" s="8"/>
      <c r="H190" s="8"/>
      <c r="I190" s="8"/>
    </row>
    <row r="191" ht="30.75" customHeight="1" spans="1:9">
      <c r="A191" s="6" t="s">
        <v>305</v>
      </c>
      <c r="B191" s="7" t="s">
        <v>412</v>
      </c>
      <c r="C191" s="7"/>
      <c r="D191" s="7"/>
      <c r="E191" s="7"/>
      <c r="F191" s="7"/>
      <c r="G191" s="7"/>
      <c r="H191" s="7"/>
      <c r="I191" s="7"/>
    </row>
    <row r="192" ht="30.75" customHeight="1" spans="1:9">
      <c r="A192" s="6" t="s">
        <v>307</v>
      </c>
      <c r="B192" s="7" t="s">
        <v>413</v>
      </c>
      <c r="C192" s="7"/>
      <c r="D192" s="7"/>
      <c r="E192" s="7"/>
      <c r="F192" s="7"/>
      <c r="G192" s="7"/>
      <c r="H192" s="7"/>
      <c r="I192" s="7"/>
    </row>
    <row r="193" ht="30.75" customHeight="1" spans="1:9">
      <c r="A193" s="6" t="s">
        <v>308</v>
      </c>
      <c r="B193" s="7"/>
      <c r="C193" s="7"/>
      <c r="D193" s="7"/>
      <c r="E193" s="7"/>
      <c r="F193" s="7"/>
      <c r="G193" s="7"/>
      <c r="H193" s="7"/>
      <c r="I193" s="7"/>
    </row>
    <row r="194" ht="30.75" customHeight="1" spans="1:9">
      <c r="A194" s="6" t="s">
        <v>309</v>
      </c>
      <c r="B194" s="9" t="s">
        <v>414</v>
      </c>
      <c r="C194" s="9"/>
      <c r="D194" s="9"/>
      <c r="E194" s="9"/>
      <c r="F194" s="9"/>
      <c r="G194" s="9"/>
      <c r="H194" s="9"/>
      <c r="I194" s="9"/>
    </row>
    <row r="195" ht="30.75" customHeight="1" spans="1:9">
      <c r="A195" s="6"/>
      <c r="B195" s="9"/>
      <c r="C195" s="9"/>
      <c r="D195" s="9"/>
      <c r="E195" s="9"/>
      <c r="F195" s="9"/>
      <c r="G195" s="9"/>
      <c r="H195" s="9"/>
      <c r="I195" s="9"/>
    </row>
    <row r="196" ht="30.75" customHeight="1" spans="1:9">
      <c r="A196" s="6" t="s">
        <v>311</v>
      </c>
      <c r="B196" s="6" t="s">
        <v>252</v>
      </c>
      <c r="C196" s="6" t="s">
        <v>253</v>
      </c>
      <c r="D196" s="6" t="s">
        <v>312</v>
      </c>
      <c r="E196" s="6"/>
      <c r="F196" s="6" t="s">
        <v>313</v>
      </c>
      <c r="G196" s="6" t="s">
        <v>314</v>
      </c>
      <c r="H196" s="6" t="s">
        <v>315</v>
      </c>
      <c r="I196" s="6" t="s">
        <v>258</v>
      </c>
    </row>
    <row r="197" ht="30.75" customHeight="1" spans="1:9">
      <c r="A197" s="6"/>
      <c r="B197" s="6" t="s">
        <v>271</v>
      </c>
      <c r="C197" s="6" t="s">
        <v>333</v>
      </c>
      <c r="D197" s="6" t="s">
        <v>415</v>
      </c>
      <c r="E197" s="6"/>
      <c r="F197" s="6" t="s">
        <v>262</v>
      </c>
      <c r="G197" s="6">
        <v>5164.36</v>
      </c>
      <c r="H197" s="6" t="s">
        <v>332</v>
      </c>
      <c r="I197" s="6">
        <v>20</v>
      </c>
    </row>
    <row r="198" ht="30.75" customHeight="1" spans="1:9">
      <c r="A198" s="6"/>
      <c r="B198" s="9" t="s">
        <v>259</v>
      </c>
      <c r="C198" s="9" t="s">
        <v>317</v>
      </c>
      <c r="D198" s="9" t="s">
        <v>416</v>
      </c>
      <c r="E198" s="9"/>
      <c r="F198" s="6" t="s">
        <v>277</v>
      </c>
      <c r="G198" s="6">
        <v>5164.36</v>
      </c>
      <c r="H198" s="6" t="s">
        <v>332</v>
      </c>
      <c r="I198" s="6">
        <v>20</v>
      </c>
    </row>
    <row r="199" ht="30.75" customHeight="1" spans="1:15">
      <c r="A199" s="6"/>
      <c r="B199" s="9" t="s">
        <v>320</v>
      </c>
      <c r="C199" s="9" t="s">
        <v>321</v>
      </c>
      <c r="D199" s="9" t="s">
        <v>417</v>
      </c>
      <c r="E199" s="9"/>
      <c r="F199" s="6" t="s">
        <v>262</v>
      </c>
      <c r="G199" s="6">
        <v>90</v>
      </c>
      <c r="H199" s="6" t="s">
        <v>275</v>
      </c>
      <c r="I199" s="6">
        <v>10</v>
      </c>
      <c r="O199" s="3"/>
    </row>
    <row r="200" ht="30.75" customHeight="1" spans="1:9">
      <c r="A200" s="6"/>
      <c r="B200" s="9" t="s">
        <v>259</v>
      </c>
      <c r="C200" s="9" t="s">
        <v>341</v>
      </c>
      <c r="D200" s="9" t="s">
        <v>418</v>
      </c>
      <c r="E200" s="9"/>
      <c r="F200" s="6" t="s">
        <v>269</v>
      </c>
      <c r="G200" s="6">
        <v>100</v>
      </c>
      <c r="H200" s="6" t="s">
        <v>275</v>
      </c>
      <c r="I200" s="6">
        <v>20</v>
      </c>
    </row>
    <row r="201" ht="30.75" customHeight="1" spans="1:9">
      <c r="A201" s="6"/>
      <c r="B201" s="9" t="s">
        <v>259</v>
      </c>
      <c r="C201" s="9" t="s">
        <v>260</v>
      </c>
      <c r="D201" s="9" t="s">
        <v>419</v>
      </c>
      <c r="E201" s="9"/>
      <c r="F201" s="6" t="s">
        <v>262</v>
      </c>
      <c r="G201" s="6">
        <v>192770</v>
      </c>
      <c r="H201" s="6" t="s">
        <v>281</v>
      </c>
      <c r="I201" s="6">
        <v>20</v>
      </c>
    </row>
    <row r="202" ht="33" customHeight="1" spans="1:9">
      <c r="A202" s="4" t="s">
        <v>291</v>
      </c>
      <c r="B202" s="4"/>
      <c r="C202" s="4"/>
      <c r="D202" s="4"/>
      <c r="E202" s="4"/>
      <c r="F202" s="4"/>
      <c r="G202" s="4"/>
      <c r="H202" s="4"/>
      <c r="I202" s="4"/>
    </row>
    <row r="203" spans="1:9">
      <c r="A203" s="5" t="s">
        <v>2</v>
      </c>
      <c r="B203" s="5"/>
      <c r="C203" s="5"/>
      <c r="D203" s="5"/>
      <c r="E203" s="5"/>
      <c r="F203" s="5"/>
      <c r="G203" s="5"/>
      <c r="H203" s="5"/>
      <c r="I203" s="5"/>
    </row>
    <row r="204" spans="1:9">
      <c r="A204" s="6" t="s">
        <v>292</v>
      </c>
      <c r="B204" s="7" t="s">
        <v>293</v>
      </c>
      <c r="C204" s="7"/>
      <c r="D204" s="7"/>
      <c r="E204" s="7"/>
      <c r="F204" s="6" t="s">
        <v>294</v>
      </c>
      <c r="G204" s="6" t="s">
        <v>420</v>
      </c>
      <c r="H204" s="6"/>
      <c r="I204" s="6"/>
    </row>
    <row r="205" spans="1:9">
      <c r="A205" s="6"/>
      <c r="B205" s="7"/>
      <c r="C205" s="7"/>
      <c r="D205" s="7"/>
      <c r="E205" s="7"/>
      <c r="F205" s="6"/>
      <c r="G205" s="6"/>
      <c r="H205" s="6"/>
      <c r="I205" s="6"/>
    </row>
    <row r="206" ht="21.75" customHeight="1" spans="1:9">
      <c r="A206" s="6" t="s">
        <v>296</v>
      </c>
      <c r="B206" s="7" t="s">
        <v>421</v>
      </c>
      <c r="C206" s="7"/>
      <c r="D206" s="7"/>
      <c r="E206" s="7"/>
      <c r="F206" s="7"/>
      <c r="G206" s="7"/>
      <c r="H206" s="7"/>
      <c r="I206" s="7"/>
    </row>
    <row r="207" ht="19.5" customHeight="1" spans="1:9">
      <c r="A207" s="6" t="s">
        <v>298</v>
      </c>
      <c r="B207" s="6" t="s">
        <v>350</v>
      </c>
      <c r="C207" s="6"/>
      <c r="D207" s="6"/>
      <c r="E207" s="6" t="s">
        <v>299</v>
      </c>
      <c r="F207" s="6"/>
      <c r="G207" s="6" t="s">
        <v>300</v>
      </c>
      <c r="H207" s="6"/>
      <c r="I207" s="6"/>
    </row>
    <row r="208" ht="30.75" customHeight="1" spans="1:9">
      <c r="A208" s="6" t="s">
        <v>301</v>
      </c>
      <c r="B208" s="8">
        <v>112.76</v>
      </c>
      <c r="C208" s="8"/>
      <c r="D208" s="8"/>
      <c r="E208" s="6" t="s">
        <v>302</v>
      </c>
      <c r="F208" s="6"/>
      <c r="G208" s="8"/>
      <c r="H208" s="8"/>
      <c r="I208" s="8"/>
    </row>
    <row r="209" ht="30.75" customHeight="1" spans="1:9">
      <c r="A209" s="6"/>
      <c r="B209" s="8"/>
      <c r="C209" s="8"/>
      <c r="D209" s="8"/>
      <c r="E209" s="6" t="s">
        <v>303</v>
      </c>
      <c r="F209" s="6"/>
      <c r="G209" s="8">
        <v>112.76</v>
      </c>
      <c r="H209" s="8"/>
      <c r="I209" s="8"/>
    </row>
    <row r="210" ht="30.75" customHeight="1" spans="1:9">
      <c r="A210" s="6"/>
      <c r="B210" s="8"/>
      <c r="C210" s="8"/>
      <c r="D210" s="8"/>
      <c r="E210" s="6" t="s">
        <v>304</v>
      </c>
      <c r="F210" s="6"/>
      <c r="G210" s="8"/>
      <c r="H210" s="8"/>
      <c r="I210" s="8"/>
    </row>
    <row r="211" ht="30.75" customHeight="1" spans="1:9">
      <c r="A211" s="6" t="s">
        <v>305</v>
      </c>
      <c r="B211" s="7" t="s">
        <v>422</v>
      </c>
      <c r="C211" s="7"/>
      <c r="D211" s="7"/>
      <c r="E211" s="7"/>
      <c r="F211" s="7"/>
      <c r="G211" s="7"/>
      <c r="H211" s="7"/>
      <c r="I211" s="7"/>
    </row>
    <row r="212" ht="30.75" customHeight="1" spans="1:9">
      <c r="A212" s="6" t="s">
        <v>307</v>
      </c>
      <c r="B212" s="7" t="s">
        <v>423</v>
      </c>
      <c r="C212" s="7"/>
      <c r="D212" s="7"/>
      <c r="E212" s="7"/>
      <c r="F212" s="7"/>
      <c r="G212" s="7"/>
      <c r="H212" s="7"/>
      <c r="I212" s="7"/>
    </row>
    <row r="213" ht="30.75" customHeight="1" spans="1:9">
      <c r="A213" s="6" t="s">
        <v>308</v>
      </c>
      <c r="B213" s="7"/>
      <c r="C213" s="7"/>
      <c r="D213" s="7"/>
      <c r="E213" s="7"/>
      <c r="F213" s="7"/>
      <c r="G213" s="7"/>
      <c r="H213" s="7"/>
      <c r="I213" s="7"/>
    </row>
    <row r="214" ht="30.75" customHeight="1" spans="1:9">
      <c r="A214" s="6" t="s">
        <v>309</v>
      </c>
      <c r="B214" s="9" t="s">
        <v>424</v>
      </c>
      <c r="C214" s="9"/>
      <c r="D214" s="9"/>
      <c r="E214" s="9"/>
      <c r="F214" s="9"/>
      <c r="G214" s="9"/>
      <c r="H214" s="9"/>
      <c r="I214" s="9"/>
    </row>
    <row r="215" ht="30.75" customHeight="1" spans="1:9">
      <c r="A215" s="6"/>
      <c r="B215" s="9"/>
      <c r="C215" s="9"/>
      <c r="D215" s="9"/>
      <c r="E215" s="9"/>
      <c r="F215" s="9"/>
      <c r="G215" s="9"/>
      <c r="H215" s="9"/>
      <c r="I215" s="9"/>
    </row>
    <row r="216" ht="30.75" customHeight="1" spans="1:9">
      <c r="A216" s="6" t="s">
        <v>311</v>
      </c>
      <c r="B216" s="6" t="s">
        <v>252</v>
      </c>
      <c r="C216" s="6" t="s">
        <v>253</v>
      </c>
      <c r="D216" s="6" t="s">
        <v>312</v>
      </c>
      <c r="E216" s="6"/>
      <c r="F216" s="6" t="s">
        <v>313</v>
      </c>
      <c r="G216" s="6" t="s">
        <v>314</v>
      </c>
      <c r="H216" s="6" t="s">
        <v>315</v>
      </c>
      <c r="I216" s="6" t="s">
        <v>258</v>
      </c>
    </row>
    <row r="217" ht="30.75" customHeight="1" spans="1:9">
      <c r="A217" s="6"/>
      <c r="B217" s="6" t="s">
        <v>271</v>
      </c>
      <c r="C217" s="6" t="s">
        <v>335</v>
      </c>
      <c r="D217" s="6" t="s">
        <v>425</v>
      </c>
      <c r="E217" s="6"/>
      <c r="F217" s="6" t="s">
        <v>269</v>
      </c>
      <c r="G217" s="6">
        <v>1</v>
      </c>
      <c r="H217" s="6" t="s">
        <v>330</v>
      </c>
      <c r="I217" s="6">
        <v>20</v>
      </c>
    </row>
    <row r="218" ht="30.75" customHeight="1" spans="1:9">
      <c r="A218" s="6"/>
      <c r="B218" s="9" t="s">
        <v>271</v>
      </c>
      <c r="C218" s="9" t="s">
        <v>333</v>
      </c>
      <c r="D218" s="9" t="s">
        <v>426</v>
      </c>
      <c r="E218" s="9"/>
      <c r="F218" s="6" t="s">
        <v>269</v>
      </c>
      <c r="G218" s="6">
        <v>100</v>
      </c>
      <c r="H218" s="6" t="s">
        <v>275</v>
      </c>
      <c r="I218" s="6">
        <v>20</v>
      </c>
    </row>
    <row r="219" ht="30.75" customHeight="1" spans="1:15">
      <c r="A219" s="6"/>
      <c r="B219" s="9" t="s">
        <v>320</v>
      </c>
      <c r="C219" s="9" t="s">
        <v>321</v>
      </c>
      <c r="D219" s="9" t="s">
        <v>322</v>
      </c>
      <c r="E219" s="9"/>
      <c r="F219" s="6" t="s">
        <v>262</v>
      </c>
      <c r="G219" s="6">
        <v>90</v>
      </c>
      <c r="H219" s="6" t="s">
        <v>275</v>
      </c>
      <c r="I219" s="6">
        <v>10</v>
      </c>
      <c r="O219" s="3"/>
    </row>
    <row r="220" ht="30.75" customHeight="1" spans="1:9">
      <c r="A220" s="6"/>
      <c r="B220" s="9" t="s">
        <v>259</v>
      </c>
      <c r="C220" s="9" t="s">
        <v>260</v>
      </c>
      <c r="D220" s="9" t="s">
        <v>279</v>
      </c>
      <c r="E220" s="9"/>
      <c r="F220" s="6" t="s">
        <v>262</v>
      </c>
      <c r="G220" s="6">
        <v>3371.82</v>
      </c>
      <c r="H220" s="6" t="s">
        <v>281</v>
      </c>
      <c r="I220" s="6">
        <v>20</v>
      </c>
    </row>
    <row r="221" ht="30.75" customHeight="1" spans="1:9">
      <c r="A221" s="6"/>
      <c r="B221" s="9" t="s">
        <v>259</v>
      </c>
      <c r="C221" s="9" t="s">
        <v>317</v>
      </c>
      <c r="D221" s="9" t="s">
        <v>427</v>
      </c>
      <c r="E221" s="9"/>
      <c r="F221" s="6" t="s">
        <v>277</v>
      </c>
      <c r="G221" s="6">
        <v>1416164.4</v>
      </c>
      <c r="H221" s="6" t="s">
        <v>278</v>
      </c>
      <c r="I221" s="6">
        <v>20</v>
      </c>
    </row>
    <row r="222" ht="33" customHeight="1" spans="1:9">
      <c r="A222" s="4" t="s">
        <v>291</v>
      </c>
      <c r="B222" s="4"/>
      <c r="C222" s="4"/>
      <c r="D222" s="4"/>
      <c r="E222" s="4"/>
      <c r="F222" s="4"/>
      <c r="G222" s="4"/>
      <c r="H222" s="4"/>
      <c r="I222" s="4"/>
    </row>
    <row r="223" spans="1:9">
      <c r="A223" s="5" t="s">
        <v>2</v>
      </c>
      <c r="B223" s="5"/>
      <c r="C223" s="5"/>
      <c r="D223" s="5"/>
      <c r="E223" s="5"/>
      <c r="F223" s="5"/>
      <c r="G223" s="5"/>
      <c r="H223" s="5"/>
      <c r="I223" s="5"/>
    </row>
    <row r="224" spans="1:9">
      <c r="A224" s="6" t="s">
        <v>292</v>
      </c>
      <c r="B224" s="7" t="s">
        <v>293</v>
      </c>
      <c r="C224" s="7"/>
      <c r="D224" s="7"/>
      <c r="E224" s="7"/>
      <c r="F224" s="6" t="s">
        <v>294</v>
      </c>
      <c r="G224" s="6" t="s">
        <v>428</v>
      </c>
      <c r="H224" s="6"/>
      <c r="I224" s="6"/>
    </row>
    <row r="225" spans="1:9">
      <c r="A225" s="6"/>
      <c r="B225" s="7"/>
      <c r="C225" s="7"/>
      <c r="D225" s="7"/>
      <c r="E225" s="7"/>
      <c r="F225" s="6"/>
      <c r="G225" s="6"/>
      <c r="H225" s="6"/>
      <c r="I225" s="6"/>
    </row>
    <row r="226" ht="21.75" customHeight="1" spans="1:9">
      <c r="A226" s="6" t="s">
        <v>296</v>
      </c>
      <c r="B226" s="7" t="s">
        <v>429</v>
      </c>
      <c r="C226" s="7"/>
      <c r="D226" s="7"/>
      <c r="E226" s="7"/>
      <c r="F226" s="7"/>
      <c r="G226" s="7"/>
      <c r="H226" s="7"/>
      <c r="I226" s="7"/>
    </row>
    <row r="227" ht="19.5" customHeight="1" spans="1:9">
      <c r="A227" s="6" t="s">
        <v>298</v>
      </c>
      <c r="B227" s="6" t="s">
        <v>350</v>
      </c>
      <c r="C227" s="6"/>
      <c r="D227" s="6"/>
      <c r="E227" s="6" t="s">
        <v>299</v>
      </c>
      <c r="F227" s="6"/>
      <c r="G227" s="6" t="s">
        <v>300</v>
      </c>
      <c r="H227" s="6"/>
      <c r="I227" s="6"/>
    </row>
    <row r="228" ht="30.75" customHeight="1" spans="1:9">
      <c r="A228" s="6" t="s">
        <v>301</v>
      </c>
      <c r="B228" s="8">
        <v>9</v>
      </c>
      <c r="C228" s="8"/>
      <c r="D228" s="8"/>
      <c r="E228" s="6" t="s">
        <v>302</v>
      </c>
      <c r="F228" s="6"/>
      <c r="G228" s="8"/>
      <c r="H228" s="8"/>
      <c r="I228" s="8"/>
    </row>
    <row r="229" ht="30.75" customHeight="1" spans="1:9">
      <c r="A229" s="6"/>
      <c r="B229" s="8"/>
      <c r="C229" s="8"/>
      <c r="D229" s="8"/>
      <c r="E229" s="6" t="s">
        <v>303</v>
      </c>
      <c r="F229" s="6"/>
      <c r="G229" s="8">
        <v>9</v>
      </c>
      <c r="H229" s="8"/>
      <c r="I229" s="8"/>
    </row>
    <row r="230" ht="30.75" customHeight="1" spans="1:9">
      <c r="A230" s="6"/>
      <c r="B230" s="8"/>
      <c r="C230" s="8"/>
      <c r="D230" s="8"/>
      <c r="E230" s="6" t="s">
        <v>304</v>
      </c>
      <c r="F230" s="6"/>
      <c r="G230" s="8"/>
      <c r="H230" s="8"/>
      <c r="I230" s="8"/>
    </row>
    <row r="231" ht="30.75" customHeight="1" spans="1:9">
      <c r="A231" s="6" t="s">
        <v>305</v>
      </c>
      <c r="B231" s="7" t="s">
        <v>430</v>
      </c>
      <c r="C231" s="7"/>
      <c r="D231" s="7"/>
      <c r="E231" s="7"/>
      <c r="F231" s="7"/>
      <c r="G231" s="7"/>
      <c r="H231" s="7"/>
      <c r="I231" s="7"/>
    </row>
    <row r="232" ht="30.75" customHeight="1" spans="1:9">
      <c r="A232" s="6" t="s">
        <v>307</v>
      </c>
      <c r="B232" s="7" t="s">
        <v>369</v>
      </c>
      <c r="C232" s="7"/>
      <c r="D232" s="7"/>
      <c r="E232" s="7"/>
      <c r="F232" s="7"/>
      <c r="G232" s="7"/>
      <c r="H232" s="7"/>
      <c r="I232" s="7"/>
    </row>
    <row r="233" ht="30.75" customHeight="1" spans="1:9">
      <c r="A233" s="6" t="s">
        <v>308</v>
      </c>
      <c r="B233" s="7"/>
      <c r="C233" s="7"/>
      <c r="D233" s="7"/>
      <c r="E233" s="7"/>
      <c r="F233" s="7"/>
      <c r="G233" s="7"/>
      <c r="H233" s="7"/>
      <c r="I233" s="7"/>
    </row>
    <row r="234" ht="30.75" customHeight="1" spans="1:9">
      <c r="A234" s="6" t="s">
        <v>309</v>
      </c>
      <c r="B234" s="9" t="s">
        <v>431</v>
      </c>
      <c r="C234" s="9"/>
      <c r="D234" s="9"/>
      <c r="E234" s="9"/>
      <c r="F234" s="9"/>
      <c r="G234" s="9"/>
      <c r="H234" s="9"/>
      <c r="I234" s="9"/>
    </row>
    <row r="235" ht="30.75" customHeight="1" spans="1:9">
      <c r="A235" s="6"/>
      <c r="B235" s="9"/>
      <c r="C235" s="9"/>
      <c r="D235" s="9"/>
      <c r="E235" s="9"/>
      <c r="F235" s="9"/>
      <c r="G235" s="9"/>
      <c r="H235" s="9"/>
      <c r="I235" s="9"/>
    </row>
    <row r="236" ht="30.75" customHeight="1" spans="1:9">
      <c r="A236" s="6" t="s">
        <v>311</v>
      </c>
      <c r="B236" s="6" t="s">
        <v>252</v>
      </c>
      <c r="C236" s="6" t="s">
        <v>253</v>
      </c>
      <c r="D236" s="6" t="s">
        <v>312</v>
      </c>
      <c r="E236" s="6"/>
      <c r="F236" s="6" t="s">
        <v>313</v>
      </c>
      <c r="G236" s="6" t="s">
        <v>314</v>
      </c>
      <c r="H236" s="6" t="s">
        <v>315</v>
      </c>
      <c r="I236" s="6" t="s">
        <v>258</v>
      </c>
    </row>
    <row r="237" ht="30.75" customHeight="1" spans="1:9">
      <c r="A237" s="6"/>
      <c r="B237" s="6" t="s">
        <v>259</v>
      </c>
      <c r="C237" s="6" t="s">
        <v>341</v>
      </c>
      <c r="D237" s="6" t="s">
        <v>432</v>
      </c>
      <c r="E237" s="6"/>
      <c r="F237" s="6" t="s">
        <v>262</v>
      </c>
      <c r="G237" s="6">
        <v>100</v>
      </c>
      <c r="H237" s="6" t="s">
        <v>275</v>
      </c>
      <c r="I237" s="6">
        <v>20</v>
      </c>
    </row>
    <row r="238" ht="30.75" customHeight="1" spans="1:9">
      <c r="A238" s="6"/>
      <c r="B238" s="9" t="s">
        <v>271</v>
      </c>
      <c r="C238" s="9" t="s">
        <v>343</v>
      </c>
      <c r="D238" s="9" t="s">
        <v>433</v>
      </c>
      <c r="E238" s="9"/>
      <c r="F238" s="6" t="s">
        <v>262</v>
      </c>
      <c r="G238" s="6">
        <v>80</v>
      </c>
      <c r="H238" s="6" t="s">
        <v>275</v>
      </c>
      <c r="I238" s="6">
        <v>20</v>
      </c>
    </row>
    <row r="239" ht="30.75" customHeight="1" spans="1:15">
      <c r="A239" s="6"/>
      <c r="B239" s="9" t="s">
        <v>271</v>
      </c>
      <c r="C239" s="9" t="s">
        <v>333</v>
      </c>
      <c r="D239" s="9" t="s">
        <v>434</v>
      </c>
      <c r="E239" s="9"/>
      <c r="F239" s="6" t="s">
        <v>262</v>
      </c>
      <c r="G239" s="6">
        <v>95</v>
      </c>
      <c r="H239" s="6" t="s">
        <v>275</v>
      </c>
      <c r="I239" s="6">
        <v>20</v>
      </c>
      <c r="O239" s="3"/>
    </row>
    <row r="240" ht="30.75" customHeight="1" spans="1:9">
      <c r="A240" s="6"/>
      <c r="B240" s="9" t="s">
        <v>259</v>
      </c>
      <c r="C240" s="9" t="s">
        <v>260</v>
      </c>
      <c r="D240" s="9" t="s">
        <v>435</v>
      </c>
      <c r="E240" s="9"/>
      <c r="F240" s="6" t="s">
        <v>262</v>
      </c>
      <c r="G240" s="6">
        <v>0</v>
      </c>
      <c r="H240" s="6" t="s">
        <v>332</v>
      </c>
      <c r="I240" s="6">
        <v>20</v>
      </c>
    </row>
    <row r="241" ht="30.75" customHeight="1" spans="1:9">
      <c r="A241" s="6"/>
      <c r="B241" s="9" t="s">
        <v>317</v>
      </c>
      <c r="C241" s="9" t="s">
        <v>436</v>
      </c>
      <c r="D241" s="9" t="s">
        <v>437</v>
      </c>
      <c r="E241" s="9"/>
      <c r="F241" s="6" t="s">
        <v>277</v>
      </c>
      <c r="G241" s="6">
        <v>9</v>
      </c>
      <c r="H241" s="6" t="s">
        <v>332</v>
      </c>
      <c r="I241" s="6">
        <v>10</v>
      </c>
    </row>
    <row r="242" ht="33" customHeight="1" spans="1:9">
      <c r="A242" s="4" t="s">
        <v>291</v>
      </c>
      <c r="B242" s="4"/>
      <c r="C242" s="4"/>
      <c r="D242" s="4"/>
      <c r="E242" s="4"/>
      <c r="F242" s="4"/>
      <c r="G242" s="4"/>
      <c r="H242" s="4"/>
      <c r="I242" s="4"/>
    </row>
    <row r="243" spans="1:9">
      <c r="A243" s="5" t="s">
        <v>2</v>
      </c>
      <c r="B243" s="5"/>
      <c r="C243" s="5"/>
      <c r="D243" s="5"/>
      <c r="E243" s="5"/>
      <c r="F243" s="5"/>
      <c r="G243" s="5"/>
      <c r="H243" s="5"/>
      <c r="I243" s="5"/>
    </row>
    <row r="244" spans="1:9">
      <c r="A244" s="6" t="s">
        <v>292</v>
      </c>
      <c r="B244" s="7" t="s">
        <v>293</v>
      </c>
      <c r="C244" s="7"/>
      <c r="D244" s="7"/>
      <c r="E244" s="7"/>
      <c r="F244" s="6" t="s">
        <v>294</v>
      </c>
      <c r="G244" s="6" t="s">
        <v>438</v>
      </c>
      <c r="H244" s="6"/>
      <c r="I244" s="6"/>
    </row>
    <row r="245" spans="1:9">
      <c r="A245" s="6"/>
      <c r="B245" s="7"/>
      <c r="C245" s="7"/>
      <c r="D245" s="7"/>
      <c r="E245" s="7"/>
      <c r="F245" s="6"/>
      <c r="G245" s="6"/>
      <c r="H245" s="6"/>
      <c r="I245" s="6"/>
    </row>
    <row r="246" ht="21.75" customHeight="1" spans="1:9">
      <c r="A246" s="6" t="s">
        <v>296</v>
      </c>
      <c r="B246" s="7" t="s">
        <v>439</v>
      </c>
      <c r="C246" s="7"/>
      <c r="D246" s="7"/>
      <c r="E246" s="7"/>
      <c r="F246" s="7"/>
      <c r="G246" s="7"/>
      <c r="H246" s="7"/>
      <c r="I246" s="7"/>
    </row>
    <row r="247" ht="19.5" customHeight="1" spans="1:9">
      <c r="A247" s="6" t="s">
        <v>298</v>
      </c>
      <c r="B247" s="6" t="s">
        <v>350</v>
      </c>
      <c r="C247" s="6"/>
      <c r="D247" s="6"/>
      <c r="E247" s="6" t="s">
        <v>299</v>
      </c>
      <c r="F247" s="6"/>
      <c r="G247" s="6" t="s">
        <v>300</v>
      </c>
      <c r="H247" s="6"/>
      <c r="I247" s="6"/>
    </row>
    <row r="248" ht="30.75" customHeight="1" spans="1:9">
      <c r="A248" s="6" t="s">
        <v>301</v>
      </c>
      <c r="B248" s="8">
        <v>15.67</v>
      </c>
      <c r="C248" s="8"/>
      <c r="D248" s="8"/>
      <c r="E248" s="6" t="s">
        <v>302</v>
      </c>
      <c r="F248" s="6"/>
      <c r="G248" s="8"/>
      <c r="H248" s="8"/>
      <c r="I248" s="8"/>
    </row>
    <row r="249" ht="30.75" customHeight="1" spans="1:9">
      <c r="A249" s="6"/>
      <c r="B249" s="8"/>
      <c r="C249" s="8"/>
      <c r="D249" s="8"/>
      <c r="E249" s="6" t="s">
        <v>303</v>
      </c>
      <c r="F249" s="6"/>
      <c r="G249" s="8">
        <v>15.67</v>
      </c>
      <c r="H249" s="8"/>
      <c r="I249" s="8"/>
    </row>
    <row r="250" ht="30.75" customHeight="1" spans="1:9">
      <c r="A250" s="6"/>
      <c r="B250" s="8"/>
      <c r="C250" s="8"/>
      <c r="D250" s="8"/>
      <c r="E250" s="6" t="s">
        <v>304</v>
      </c>
      <c r="F250" s="6"/>
      <c r="G250" s="8"/>
      <c r="H250" s="8"/>
      <c r="I250" s="8"/>
    </row>
    <row r="251" ht="30.75" customHeight="1" spans="1:9">
      <c r="A251" s="6" t="s">
        <v>305</v>
      </c>
      <c r="B251" s="7" t="s">
        <v>440</v>
      </c>
      <c r="C251" s="7"/>
      <c r="D251" s="7"/>
      <c r="E251" s="7"/>
      <c r="F251" s="7"/>
      <c r="G251" s="7"/>
      <c r="H251" s="7"/>
      <c r="I251" s="7"/>
    </row>
    <row r="252" ht="30.75" customHeight="1" spans="1:9">
      <c r="A252" s="6" t="s">
        <v>307</v>
      </c>
      <c r="B252" s="7" t="s">
        <v>423</v>
      </c>
      <c r="C252" s="7"/>
      <c r="D252" s="7"/>
      <c r="E252" s="7"/>
      <c r="F252" s="7"/>
      <c r="G252" s="7"/>
      <c r="H252" s="7"/>
      <c r="I252" s="7"/>
    </row>
    <row r="253" ht="30.75" customHeight="1" spans="1:9">
      <c r="A253" s="6" t="s">
        <v>308</v>
      </c>
      <c r="B253" s="7"/>
      <c r="C253" s="7"/>
      <c r="D253" s="7"/>
      <c r="E253" s="7"/>
      <c r="F253" s="7"/>
      <c r="G253" s="7"/>
      <c r="H253" s="7"/>
      <c r="I253" s="7"/>
    </row>
    <row r="254" ht="30.75" customHeight="1" spans="1:9">
      <c r="A254" s="6" t="s">
        <v>309</v>
      </c>
      <c r="B254" s="9" t="s">
        <v>441</v>
      </c>
      <c r="C254" s="9"/>
      <c r="D254" s="9"/>
      <c r="E254" s="9"/>
      <c r="F254" s="9"/>
      <c r="G254" s="9"/>
      <c r="H254" s="9"/>
      <c r="I254" s="9"/>
    </row>
    <row r="255" ht="30.75" customHeight="1" spans="1:9">
      <c r="A255" s="6"/>
      <c r="B255" s="9"/>
      <c r="C255" s="9"/>
      <c r="D255" s="9"/>
      <c r="E255" s="9"/>
      <c r="F255" s="9"/>
      <c r="G255" s="9"/>
      <c r="H255" s="9"/>
      <c r="I255" s="9"/>
    </row>
    <row r="256" ht="30.75" customHeight="1" spans="1:9">
      <c r="A256" s="6" t="s">
        <v>311</v>
      </c>
      <c r="B256" s="6" t="s">
        <v>252</v>
      </c>
      <c r="C256" s="6" t="s">
        <v>253</v>
      </c>
      <c r="D256" s="6" t="s">
        <v>312</v>
      </c>
      <c r="E256" s="6"/>
      <c r="F256" s="6" t="s">
        <v>313</v>
      </c>
      <c r="G256" s="6" t="s">
        <v>314</v>
      </c>
      <c r="H256" s="6" t="s">
        <v>315</v>
      </c>
      <c r="I256" s="6" t="s">
        <v>258</v>
      </c>
    </row>
    <row r="257" ht="30.75" customHeight="1" spans="1:9">
      <c r="A257" s="6"/>
      <c r="B257" s="6" t="s">
        <v>271</v>
      </c>
      <c r="C257" s="6" t="s">
        <v>333</v>
      </c>
      <c r="D257" s="6" t="s">
        <v>442</v>
      </c>
      <c r="E257" s="6"/>
      <c r="F257" s="6" t="s">
        <v>378</v>
      </c>
      <c r="G257" s="6" t="s">
        <v>443</v>
      </c>
      <c r="H257" s="6"/>
      <c r="I257" s="6">
        <v>20</v>
      </c>
    </row>
    <row r="258" ht="30.75" customHeight="1" spans="1:9">
      <c r="A258" s="6"/>
      <c r="B258" s="9" t="s">
        <v>259</v>
      </c>
      <c r="C258" s="9" t="s">
        <v>260</v>
      </c>
      <c r="D258" s="9" t="s">
        <v>444</v>
      </c>
      <c r="E258" s="9"/>
      <c r="F258" s="6" t="s">
        <v>262</v>
      </c>
      <c r="G258" s="6">
        <v>15</v>
      </c>
      <c r="H258" s="6" t="s">
        <v>284</v>
      </c>
      <c r="I258" s="6">
        <v>20</v>
      </c>
    </row>
    <row r="259" ht="30.75" customHeight="1" spans="1:15">
      <c r="A259" s="6"/>
      <c r="B259" s="9" t="s">
        <v>271</v>
      </c>
      <c r="C259" s="9" t="s">
        <v>335</v>
      </c>
      <c r="D259" s="9" t="s">
        <v>445</v>
      </c>
      <c r="E259" s="9"/>
      <c r="F259" s="6" t="s">
        <v>262</v>
      </c>
      <c r="G259" s="6">
        <v>1</v>
      </c>
      <c r="H259" s="6" t="s">
        <v>330</v>
      </c>
      <c r="I259" s="6">
        <v>20</v>
      </c>
      <c r="O259" s="3"/>
    </row>
    <row r="260" ht="30.75" customHeight="1" spans="1:9">
      <c r="A260" s="6"/>
      <c r="B260" s="9" t="s">
        <v>259</v>
      </c>
      <c r="C260" s="9" t="s">
        <v>341</v>
      </c>
      <c r="D260" s="9" t="s">
        <v>446</v>
      </c>
      <c r="E260" s="9"/>
      <c r="F260" s="6" t="s">
        <v>269</v>
      </c>
      <c r="G260" s="6">
        <v>100</v>
      </c>
      <c r="H260" s="6" t="s">
        <v>275</v>
      </c>
      <c r="I260" s="6">
        <v>20</v>
      </c>
    </row>
    <row r="261" ht="30.75" customHeight="1" spans="1:9">
      <c r="A261" s="6"/>
      <c r="B261" s="9" t="s">
        <v>320</v>
      </c>
      <c r="C261" s="9" t="s">
        <v>321</v>
      </c>
      <c r="D261" s="9" t="s">
        <v>322</v>
      </c>
      <c r="E261" s="9"/>
      <c r="F261" s="6" t="s">
        <v>262</v>
      </c>
      <c r="G261" s="6">
        <v>90</v>
      </c>
      <c r="H261" s="6" t="s">
        <v>275</v>
      </c>
      <c r="I261" s="6">
        <v>10</v>
      </c>
    </row>
    <row r="262" ht="33" customHeight="1" spans="1:9">
      <c r="A262" s="4" t="s">
        <v>291</v>
      </c>
      <c r="B262" s="4"/>
      <c r="C262" s="4"/>
      <c r="D262" s="4"/>
      <c r="E262" s="4"/>
      <c r="F262" s="4"/>
      <c r="G262" s="4"/>
      <c r="H262" s="4"/>
      <c r="I262" s="4"/>
    </row>
    <row r="263" spans="1:9">
      <c r="A263" s="5" t="s">
        <v>2</v>
      </c>
      <c r="B263" s="5"/>
      <c r="C263" s="5"/>
      <c r="D263" s="5"/>
      <c r="E263" s="5"/>
      <c r="F263" s="5"/>
      <c r="G263" s="5"/>
      <c r="H263" s="5"/>
      <c r="I263" s="5"/>
    </row>
    <row r="264" spans="1:9">
      <c r="A264" s="6" t="s">
        <v>292</v>
      </c>
      <c r="B264" s="7" t="s">
        <v>293</v>
      </c>
      <c r="C264" s="7"/>
      <c r="D264" s="7"/>
      <c r="E264" s="7"/>
      <c r="F264" s="6" t="s">
        <v>294</v>
      </c>
      <c r="G264" s="6" t="s">
        <v>447</v>
      </c>
      <c r="H264" s="6"/>
      <c r="I264" s="6"/>
    </row>
    <row r="265" spans="1:9">
      <c r="A265" s="6"/>
      <c r="B265" s="7"/>
      <c r="C265" s="7"/>
      <c r="D265" s="7"/>
      <c r="E265" s="7"/>
      <c r="F265" s="6"/>
      <c r="G265" s="6"/>
      <c r="H265" s="6"/>
      <c r="I265" s="6"/>
    </row>
    <row r="266" ht="21.75" customHeight="1" spans="1:9">
      <c r="A266" s="6" t="s">
        <v>296</v>
      </c>
      <c r="B266" s="7" t="s">
        <v>448</v>
      </c>
      <c r="C266" s="7"/>
      <c r="D266" s="7"/>
      <c r="E266" s="7"/>
      <c r="F266" s="7"/>
      <c r="G266" s="7"/>
      <c r="H266" s="7"/>
      <c r="I266" s="7"/>
    </row>
    <row r="267" ht="19.5" customHeight="1" spans="1:9">
      <c r="A267" s="6" t="s">
        <v>298</v>
      </c>
      <c r="B267" s="6" t="s">
        <v>350</v>
      </c>
      <c r="C267" s="6"/>
      <c r="D267" s="6"/>
      <c r="E267" s="6" t="s">
        <v>299</v>
      </c>
      <c r="F267" s="6"/>
      <c r="G267" s="6" t="s">
        <v>300</v>
      </c>
      <c r="H267" s="6"/>
      <c r="I267" s="6"/>
    </row>
    <row r="268" ht="30.75" customHeight="1" spans="1:9">
      <c r="A268" s="6" t="s">
        <v>301</v>
      </c>
      <c r="B268" s="8">
        <v>564</v>
      </c>
      <c r="C268" s="8"/>
      <c r="D268" s="8"/>
      <c r="E268" s="6" t="s">
        <v>302</v>
      </c>
      <c r="F268" s="6"/>
      <c r="G268" s="8">
        <v>564</v>
      </c>
      <c r="H268" s="8"/>
      <c r="I268" s="8"/>
    </row>
    <row r="269" ht="30.75" customHeight="1" spans="1:9">
      <c r="A269" s="6"/>
      <c r="B269" s="8"/>
      <c r="C269" s="8"/>
      <c r="D269" s="8"/>
      <c r="E269" s="6" t="s">
        <v>303</v>
      </c>
      <c r="F269" s="6"/>
      <c r="G269" s="8"/>
      <c r="H269" s="8"/>
      <c r="I269" s="8"/>
    </row>
    <row r="270" ht="30.75" customHeight="1" spans="1:9">
      <c r="A270" s="6"/>
      <c r="B270" s="8"/>
      <c r="C270" s="8"/>
      <c r="D270" s="8"/>
      <c r="E270" s="6" t="s">
        <v>304</v>
      </c>
      <c r="F270" s="6"/>
      <c r="G270" s="8"/>
      <c r="H270" s="8"/>
      <c r="I270" s="8"/>
    </row>
    <row r="271" ht="30.75" customHeight="1" spans="1:9">
      <c r="A271" s="6" t="s">
        <v>305</v>
      </c>
      <c r="B271" s="7" t="s">
        <v>449</v>
      </c>
      <c r="C271" s="7"/>
      <c r="D271" s="7"/>
      <c r="E271" s="7"/>
      <c r="F271" s="7"/>
      <c r="G271" s="7"/>
      <c r="H271" s="7"/>
      <c r="I271" s="7"/>
    </row>
    <row r="272" ht="30.75" customHeight="1" spans="1:9">
      <c r="A272" s="6" t="s">
        <v>307</v>
      </c>
      <c r="B272" s="7" t="s">
        <v>403</v>
      </c>
      <c r="C272" s="7"/>
      <c r="D272" s="7"/>
      <c r="E272" s="7"/>
      <c r="F272" s="7"/>
      <c r="G272" s="7"/>
      <c r="H272" s="7"/>
      <c r="I272" s="7"/>
    </row>
    <row r="273" ht="30.75" customHeight="1" spans="1:9">
      <c r="A273" s="6" t="s">
        <v>308</v>
      </c>
      <c r="B273" s="7"/>
      <c r="C273" s="7"/>
      <c r="D273" s="7"/>
      <c r="E273" s="7"/>
      <c r="F273" s="7"/>
      <c r="G273" s="7"/>
      <c r="H273" s="7"/>
      <c r="I273" s="7"/>
    </row>
    <row r="274" ht="30.75" customHeight="1" spans="1:9">
      <c r="A274" s="6" t="s">
        <v>309</v>
      </c>
      <c r="B274" s="9" t="s">
        <v>449</v>
      </c>
      <c r="C274" s="9"/>
      <c r="D274" s="9"/>
      <c r="E274" s="9"/>
      <c r="F274" s="9"/>
      <c r="G274" s="9"/>
      <c r="H274" s="9"/>
      <c r="I274" s="9"/>
    </row>
    <row r="275" ht="30.75" customHeight="1" spans="1:9">
      <c r="A275" s="6"/>
      <c r="B275" s="9"/>
      <c r="C275" s="9"/>
      <c r="D275" s="9"/>
      <c r="E275" s="9"/>
      <c r="F275" s="9"/>
      <c r="G275" s="9"/>
      <c r="H275" s="9"/>
      <c r="I275" s="9"/>
    </row>
    <row r="276" ht="30.75" customHeight="1" spans="1:25">
      <c r="A276" s="10" t="s">
        <v>311</v>
      </c>
      <c r="B276" s="11" t="s">
        <v>252</v>
      </c>
      <c r="C276" s="11" t="s">
        <v>253</v>
      </c>
      <c r="D276" s="11" t="s">
        <v>312</v>
      </c>
      <c r="E276" s="11"/>
      <c r="F276" s="11" t="s">
        <v>313</v>
      </c>
      <c r="G276" s="11" t="s">
        <v>314</v>
      </c>
      <c r="H276" s="11" t="s">
        <v>315</v>
      </c>
      <c r="I276" s="11" t="s">
        <v>258</v>
      </c>
      <c r="J276"/>
      <c r="K276"/>
      <c r="L276"/>
      <c r="M276"/>
      <c r="N276"/>
      <c r="O276"/>
      <c r="P276"/>
      <c r="Q276"/>
      <c r="R276"/>
      <c r="S276"/>
      <c r="T276"/>
      <c r="U276"/>
      <c r="V276"/>
      <c r="W276"/>
      <c r="X276"/>
      <c r="Y276"/>
    </row>
    <row r="277" ht="30.75" customHeight="1" spans="1:25">
      <c r="A277" s="12"/>
      <c r="B277" s="11" t="s">
        <v>259</v>
      </c>
      <c r="C277" s="11" t="s">
        <v>362</v>
      </c>
      <c r="D277" s="11" t="s">
        <v>450</v>
      </c>
      <c r="E277" s="11"/>
      <c r="F277" s="11" t="s">
        <v>269</v>
      </c>
      <c r="G277" s="11" t="s">
        <v>451</v>
      </c>
      <c r="H277" s="11" t="s">
        <v>275</v>
      </c>
      <c r="I277" s="11" t="s">
        <v>265</v>
      </c>
      <c r="J277"/>
      <c r="K277"/>
      <c r="L277"/>
      <c r="M277"/>
      <c r="N277"/>
      <c r="O277"/>
      <c r="P277"/>
      <c r="Q277"/>
      <c r="R277"/>
      <c r="S277"/>
      <c r="T277"/>
      <c r="U277"/>
      <c r="V277"/>
      <c r="W277"/>
      <c r="X277"/>
      <c r="Y277"/>
    </row>
    <row r="278" ht="30.75" customHeight="1" spans="1:25">
      <c r="A278" s="12"/>
      <c r="B278" s="11" t="s">
        <v>271</v>
      </c>
      <c r="C278" s="11" t="s">
        <v>335</v>
      </c>
      <c r="D278" s="11" t="s">
        <v>452</v>
      </c>
      <c r="E278" s="11"/>
      <c r="F278" s="11" t="s">
        <v>269</v>
      </c>
      <c r="G278" s="11" t="s">
        <v>451</v>
      </c>
      <c r="H278" s="11" t="s">
        <v>275</v>
      </c>
      <c r="I278" s="11" t="s">
        <v>265</v>
      </c>
      <c r="J278"/>
      <c r="K278"/>
      <c r="L278"/>
      <c r="M278"/>
      <c r="N278"/>
      <c r="O278"/>
      <c r="P278"/>
      <c r="Q278"/>
      <c r="R278"/>
      <c r="S278"/>
      <c r="T278"/>
      <c r="U278"/>
      <c r="V278"/>
      <c r="W278"/>
      <c r="X278"/>
      <c r="Y278"/>
    </row>
    <row r="279" ht="30.75" customHeight="1" spans="1:25">
      <c r="A279" s="12"/>
      <c r="B279" s="11" t="s">
        <v>320</v>
      </c>
      <c r="C279" s="11" t="s">
        <v>321</v>
      </c>
      <c r="D279" s="11" t="s">
        <v>322</v>
      </c>
      <c r="E279" s="11"/>
      <c r="F279" s="11" t="s">
        <v>262</v>
      </c>
      <c r="G279" s="11" t="s">
        <v>274</v>
      </c>
      <c r="H279" s="11" t="s">
        <v>275</v>
      </c>
      <c r="I279" s="11" t="s">
        <v>265</v>
      </c>
      <c r="J279"/>
      <c r="K279"/>
      <c r="L279"/>
      <c r="M279"/>
      <c r="N279"/>
      <c r="O279"/>
      <c r="P279"/>
      <c r="Q279"/>
      <c r="R279"/>
      <c r="S279"/>
      <c r="T279"/>
      <c r="U279"/>
      <c r="V279"/>
      <c r="W279"/>
      <c r="X279"/>
      <c r="Y279"/>
    </row>
    <row r="280" ht="30.75" customHeight="1" spans="1:25">
      <c r="A280" s="12"/>
      <c r="B280" s="11" t="s">
        <v>271</v>
      </c>
      <c r="C280" s="11" t="s">
        <v>333</v>
      </c>
      <c r="D280" s="11" t="s">
        <v>453</v>
      </c>
      <c r="E280" s="11"/>
      <c r="F280" s="11" t="s">
        <v>262</v>
      </c>
      <c r="G280" s="11" t="s">
        <v>454</v>
      </c>
      <c r="H280" s="11" t="s">
        <v>284</v>
      </c>
      <c r="I280" s="11" t="s">
        <v>265</v>
      </c>
      <c r="J280"/>
      <c r="K280"/>
      <c r="L280"/>
      <c r="M280"/>
      <c r="N280"/>
      <c r="O280"/>
      <c r="P280"/>
      <c r="Q280"/>
      <c r="R280"/>
      <c r="S280"/>
      <c r="T280"/>
      <c r="U280"/>
      <c r="V280"/>
      <c r="W280"/>
      <c r="X280"/>
      <c r="Y280"/>
    </row>
    <row r="281" ht="30.75" customHeight="1" spans="1:25">
      <c r="A281" s="12"/>
      <c r="B281" s="11" t="s">
        <v>259</v>
      </c>
      <c r="C281" s="11" t="s">
        <v>260</v>
      </c>
      <c r="D281" s="11" t="s">
        <v>455</v>
      </c>
      <c r="E281" s="11"/>
      <c r="F281" s="11" t="s">
        <v>269</v>
      </c>
      <c r="G281" s="11" t="s">
        <v>456</v>
      </c>
      <c r="H281" s="11" t="s">
        <v>287</v>
      </c>
      <c r="I281" s="11" t="s">
        <v>265</v>
      </c>
      <c r="J281"/>
      <c r="K281"/>
      <c r="L281"/>
      <c r="M281"/>
      <c r="N281"/>
      <c r="O281"/>
      <c r="P281"/>
      <c r="Q281"/>
      <c r="R281"/>
      <c r="S281"/>
      <c r="T281"/>
      <c r="U281"/>
      <c r="V281"/>
      <c r="W281"/>
      <c r="X281"/>
      <c r="Y281"/>
    </row>
    <row r="282" ht="30.75" customHeight="1" spans="1:25">
      <c r="A282" s="12"/>
      <c r="B282" s="11" t="s">
        <v>259</v>
      </c>
      <c r="C282" s="11" t="s">
        <v>260</v>
      </c>
      <c r="D282" s="11" t="s">
        <v>457</v>
      </c>
      <c r="E282" s="11"/>
      <c r="F282" s="11" t="s">
        <v>269</v>
      </c>
      <c r="G282" s="11" t="s">
        <v>458</v>
      </c>
      <c r="H282" s="11" t="s">
        <v>287</v>
      </c>
      <c r="I282" s="11" t="s">
        <v>263</v>
      </c>
      <c r="J282"/>
      <c r="K282"/>
      <c r="L282"/>
      <c r="M282"/>
      <c r="N282"/>
      <c r="O282"/>
      <c r="P282"/>
      <c r="Q282"/>
      <c r="R282"/>
      <c r="S282"/>
      <c r="T282"/>
      <c r="U282"/>
      <c r="V282"/>
      <c r="W282"/>
      <c r="X282"/>
      <c r="Y282"/>
    </row>
    <row r="283" ht="30.75" customHeight="1" spans="1:25">
      <c r="A283" s="13"/>
      <c r="B283" s="11" t="s">
        <v>259</v>
      </c>
      <c r="C283" s="11" t="s">
        <v>260</v>
      </c>
      <c r="D283" s="11" t="s">
        <v>459</v>
      </c>
      <c r="E283" s="11"/>
      <c r="F283" s="11" t="s">
        <v>269</v>
      </c>
      <c r="G283" s="11" t="s">
        <v>460</v>
      </c>
      <c r="H283" s="11" t="s">
        <v>287</v>
      </c>
      <c r="I283" s="11" t="s">
        <v>263</v>
      </c>
      <c r="J283"/>
      <c r="K283"/>
      <c r="L283"/>
      <c r="M283"/>
      <c r="N283"/>
      <c r="O283"/>
      <c r="P283"/>
      <c r="Q283"/>
      <c r="R283"/>
      <c r="S283"/>
      <c r="T283"/>
      <c r="U283"/>
      <c r="V283"/>
      <c r="W283"/>
      <c r="X283"/>
      <c r="Y283"/>
    </row>
    <row r="284" ht="33" customHeight="1" spans="1:9">
      <c r="A284" s="4" t="s">
        <v>291</v>
      </c>
      <c r="B284" s="4"/>
      <c r="C284" s="4"/>
      <c r="D284" s="4"/>
      <c r="E284" s="4"/>
      <c r="F284" s="4"/>
      <c r="G284" s="4"/>
      <c r="H284" s="4"/>
      <c r="I284" s="4"/>
    </row>
    <row r="285" spans="1:9">
      <c r="A285" s="5" t="s">
        <v>2</v>
      </c>
      <c r="B285" s="5"/>
      <c r="C285" s="5"/>
      <c r="D285" s="5"/>
      <c r="E285" s="5"/>
      <c r="F285" s="5"/>
      <c r="G285" s="5"/>
      <c r="H285" s="5"/>
      <c r="I285" s="5"/>
    </row>
    <row r="286" spans="1:9">
      <c r="A286" s="6" t="s">
        <v>292</v>
      </c>
      <c r="B286" s="7" t="s">
        <v>293</v>
      </c>
      <c r="C286" s="7"/>
      <c r="D286" s="7"/>
      <c r="E286" s="7"/>
      <c r="F286" s="6" t="s">
        <v>294</v>
      </c>
      <c r="G286" s="6" t="s">
        <v>461</v>
      </c>
      <c r="H286" s="6"/>
      <c r="I286" s="6"/>
    </row>
    <row r="287" spans="1:9">
      <c r="A287" s="6"/>
      <c r="B287" s="7"/>
      <c r="C287" s="7"/>
      <c r="D287" s="7"/>
      <c r="E287" s="7"/>
      <c r="F287" s="6"/>
      <c r="G287" s="6"/>
      <c r="H287" s="6"/>
      <c r="I287" s="6"/>
    </row>
    <row r="288" ht="21.75" customHeight="1" spans="1:9">
      <c r="A288" s="6" t="s">
        <v>296</v>
      </c>
      <c r="B288" s="7" t="s">
        <v>462</v>
      </c>
      <c r="C288" s="7"/>
      <c r="D288" s="7"/>
      <c r="E288" s="7"/>
      <c r="F288" s="7"/>
      <c r="G288" s="7"/>
      <c r="H288" s="7"/>
      <c r="I288" s="7"/>
    </row>
    <row r="289" ht="19.5" customHeight="1" spans="1:9">
      <c r="A289" s="6" t="s">
        <v>298</v>
      </c>
      <c r="B289" s="6" t="s">
        <v>350</v>
      </c>
      <c r="C289" s="6"/>
      <c r="D289" s="6"/>
      <c r="E289" s="6" t="s">
        <v>299</v>
      </c>
      <c r="F289" s="6"/>
      <c r="G289" s="6" t="s">
        <v>300</v>
      </c>
      <c r="H289" s="6"/>
      <c r="I289" s="6"/>
    </row>
    <row r="290" ht="30.75" customHeight="1" spans="1:9">
      <c r="A290" s="6" t="s">
        <v>301</v>
      </c>
      <c r="B290" s="8">
        <v>15.75</v>
      </c>
      <c r="C290" s="8"/>
      <c r="D290" s="8"/>
      <c r="E290" s="6" t="s">
        <v>302</v>
      </c>
      <c r="F290" s="6"/>
      <c r="G290" s="8"/>
      <c r="H290" s="8"/>
      <c r="I290" s="8"/>
    </row>
    <row r="291" ht="30.75" customHeight="1" spans="1:9">
      <c r="A291" s="6"/>
      <c r="B291" s="8"/>
      <c r="C291" s="8"/>
      <c r="D291" s="8"/>
      <c r="E291" s="6" t="s">
        <v>303</v>
      </c>
      <c r="F291" s="6"/>
      <c r="G291" s="8">
        <v>15.75</v>
      </c>
      <c r="H291" s="8"/>
      <c r="I291" s="8"/>
    </row>
    <row r="292" ht="30.75" customHeight="1" spans="1:9">
      <c r="A292" s="6"/>
      <c r="B292" s="8"/>
      <c r="C292" s="8"/>
      <c r="D292" s="8"/>
      <c r="E292" s="6" t="s">
        <v>304</v>
      </c>
      <c r="F292" s="6"/>
      <c r="G292" s="8"/>
      <c r="H292" s="8"/>
      <c r="I292" s="8"/>
    </row>
    <row r="293" ht="30.75" customHeight="1" spans="1:9">
      <c r="A293" s="6" t="s">
        <v>305</v>
      </c>
      <c r="B293" s="7" t="s">
        <v>463</v>
      </c>
      <c r="C293" s="7"/>
      <c r="D293" s="7"/>
      <c r="E293" s="7"/>
      <c r="F293" s="7"/>
      <c r="G293" s="7"/>
      <c r="H293" s="7"/>
      <c r="I293" s="7"/>
    </row>
    <row r="294" ht="30.75" customHeight="1" spans="1:9">
      <c r="A294" s="6" t="s">
        <v>307</v>
      </c>
      <c r="B294" s="7" t="s">
        <v>369</v>
      </c>
      <c r="C294" s="7"/>
      <c r="D294" s="7"/>
      <c r="E294" s="7"/>
      <c r="F294" s="7"/>
      <c r="G294" s="7"/>
      <c r="H294" s="7"/>
      <c r="I294" s="7"/>
    </row>
    <row r="295" ht="30.75" customHeight="1" spans="1:9">
      <c r="A295" s="6" t="s">
        <v>308</v>
      </c>
      <c r="B295" s="7"/>
      <c r="C295" s="7"/>
      <c r="D295" s="7"/>
      <c r="E295" s="7"/>
      <c r="F295" s="7"/>
      <c r="G295" s="7"/>
      <c r="H295" s="7"/>
      <c r="I295" s="7"/>
    </row>
    <row r="296" ht="30.75" customHeight="1" spans="1:9">
      <c r="A296" s="6" t="s">
        <v>309</v>
      </c>
      <c r="B296" s="9" t="s">
        <v>464</v>
      </c>
      <c r="C296" s="9"/>
      <c r="D296" s="9"/>
      <c r="E296" s="9"/>
      <c r="F296" s="9"/>
      <c r="G296" s="9"/>
      <c r="H296" s="9"/>
      <c r="I296" s="9"/>
    </row>
    <row r="297" ht="30.75" customHeight="1" spans="1:9">
      <c r="A297" s="6"/>
      <c r="B297" s="9"/>
      <c r="C297" s="9"/>
      <c r="D297" s="9"/>
      <c r="E297" s="9"/>
      <c r="F297" s="9"/>
      <c r="G297" s="9"/>
      <c r="H297" s="9"/>
      <c r="I297" s="9"/>
    </row>
    <row r="298" ht="30.75" customHeight="1" spans="1:9">
      <c r="A298" s="6" t="s">
        <v>311</v>
      </c>
      <c r="B298" s="6" t="s">
        <v>252</v>
      </c>
      <c r="C298" s="6" t="s">
        <v>253</v>
      </c>
      <c r="D298" s="6" t="s">
        <v>312</v>
      </c>
      <c r="E298" s="6"/>
      <c r="F298" s="6" t="s">
        <v>313</v>
      </c>
      <c r="G298" s="6" t="s">
        <v>314</v>
      </c>
      <c r="H298" s="6" t="s">
        <v>315</v>
      </c>
      <c r="I298" s="6" t="s">
        <v>258</v>
      </c>
    </row>
    <row r="299" ht="30.75" customHeight="1" spans="1:9">
      <c r="A299" s="6"/>
      <c r="B299" s="6" t="s">
        <v>320</v>
      </c>
      <c r="C299" s="6" t="s">
        <v>321</v>
      </c>
      <c r="D299" s="6" t="s">
        <v>322</v>
      </c>
      <c r="E299" s="6"/>
      <c r="F299" s="6" t="s">
        <v>262</v>
      </c>
      <c r="G299" s="6">
        <v>90</v>
      </c>
      <c r="H299" s="6" t="s">
        <v>275</v>
      </c>
      <c r="I299" s="6">
        <v>10</v>
      </c>
    </row>
    <row r="300" ht="30.75" customHeight="1" spans="1:9">
      <c r="A300" s="6"/>
      <c r="B300" s="9" t="s">
        <v>259</v>
      </c>
      <c r="C300" s="9" t="s">
        <v>260</v>
      </c>
      <c r="D300" s="9" t="s">
        <v>465</v>
      </c>
      <c r="E300" s="9"/>
      <c r="F300" s="6" t="s">
        <v>262</v>
      </c>
      <c r="G300" s="6">
        <v>350</v>
      </c>
      <c r="H300" s="6" t="s">
        <v>332</v>
      </c>
      <c r="I300" s="6">
        <v>20</v>
      </c>
    </row>
    <row r="301" ht="30.75" customHeight="1" spans="1:15">
      <c r="A301" s="6"/>
      <c r="B301" s="9" t="s">
        <v>271</v>
      </c>
      <c r="C301" s="9" t="s">
        <v>335</v>
      </c>
      <c r="D301" s="9" t="s">
        <v>445</v>
      </c>
      <c r="E301" s="9"/>
      <c r="F301" s="6" t="s">
        <v>262</v>
      </c>
      <c r="G301" s="6">
        <v>1</v>
      </c>
      <c r="H301" s="6" t="s">
        <v>330</v>
      </c>
      <c r="I301" s="6">
        <v>20</v>
      </c>
      <c r="O301" s="3"/>
    </row>
    <row r="302" ht="30.75" customHeight="1" spans="1:9">
      <c r="A302" s="6"/>
      <c r="B302" s="9" t="s">
        <v>259</v>
      </c>
      <c r="C302" s="9" t="s">
        <v>341</v>
      </c>
      <c r="D302" s="9" t="s">
        <v>466</v>
      </c>
      <c r="E302" s="9"/>
      <c r="F302" s="6" t="s">
        <v>269</v>
      </c>
      <c r="G302" s="6">
        <v>100</v>
      </c>
      <c r="H302" s="6" t="s">
        <v>275</v>
      </c>
      <c r="I302" s="6">
        <v>20</v>
      </c>
    </row>
    <row r="303" ht="30.75" customHeight="1" spans="1:9">
      <c r="A303" s="6"/>
      <c r="B303" s="9" t="s">
        <v>271</v>
      </c>
      <c r="C303" s="9" t="s">
        <v>333</v>
      </c>
      <c r="D303" s="9" t="s">
        <v>467</v>
      </c>
      <c r="E303" s="9"/>
      <c r="F303" s="6" t="s">
        <v>262</v>
      </c>
      <c r="G303" s="6">
        <v>95</v>
      </c>
      <c r="H303" s="6" t="s">
        <v>275</v>
      </c>
      <c r="I303" s="6">
        <v>20</v>
      </c>
    </row>
    <row r="304" ht="33" customHeight="1" spans="1:9">
      <c r="A304" s="4" t="s">
        <v>291</v>
      </c>
      <c r="B304" s="4"/>
      <c r="C304" s="4"/>
      <c r="D304" s="4"/>
      <c r="E304" s="4"/>
      <c r="F304" s="4"/>
      <c r="G304" s="4"/>
      <c r="H304" s="4"/>
      <c r="I304" s="4"/>
    </row>
    <row r="305" spans="1:9">
      <c r="A305" s="5" t="s">
        <v>2</v>
      </c>
      <c r="B305" s="5"/>
      <c r="C305" s="5"/>
      <c r="D305" s="5"/>
      <c r="E305" s="5"/>
      <c r="F305" s="5"/>
      <c r="G305" s="5"/>
      <c r="H305" s="5"/>
      <c r="I305" s="5"/>
    </row>
    <row r="306" spans="1:9">
      <c r="A306" s="6" t="s">
        <v>292</v>
      </c>
      <c r="B306" s="7" t="s">
        <v>468</v>
      </c>
      <c r="C306" s="7"/>
      <c r="D306" s="7"/>
      <c r="E306" s="7"/>
      <c r="F306" s="6" t="s">
        <v>294</v>
      </c>
      <c r="G306" s="6" t="s">
        <v>469</v>
      </c>
      <c r="H306" s="6"/>
      <c r="I306" s="6"/>
    </row>
    <row r="307" spans="1:9">
      <c r="A307" s="6"/>
      <c r="B307" s="7"/>
      <c r="C307" s="7"/>
      <c r="D307" s="7"/>
      <c r="E307" s="7"/>
      <c r="F307" s="6"/>
      <c r="G307" s="6"/>
      <c r="H307" s="6"/>
      <c r="I307" s="6"/>
    </row>
    <row r="308" ht="21.75" customHeight="1" spans="1:9">
      <c r="A308" s="6" t="s">
        <v>296</v>
      </c>
      <c r="B308" s="7" t="s">
        <v>470</v>
      </c>
      <c r="C308" s="7"/>
      <c r="D308" s="7"/>
      <c r="E308" s="7"/>
      <c r="F308" s="7"/>
      <c r="G308" s="7"/>
      <c r="H308" s="7"/>
      <c r="I308" s="7"/>
    </row>
    <row r="309" ht="19.5" customHeight="1" spans="1:9">
      <c r="A309" s="6" t="s">
        <v>298</v>
      </c>
      <c r="B309" s="6" t="s">
        <v>350</v>
      </c>
      <c r="C309" s="6"/>
      <c r="D309" s="6"/>
      <c r="E309" s="6" t="s">
        <v>299</v>
      </c>
      <c r="F309" s="6"/>
      <c r="G309" s="6" t="s">
        <v>300</v>
      </c>
      <c r="H309" s="6"/>
      <c r="I309" s="6"/>
    </row>
    <row r="310" ht="30.75" customHeight="1" spans="1:9">
      <c r="A310" s="6" t="s">
        <v>301</v>
      </c>
      <c r="B310" s="8">
        <v>19.28</v>
      </c>
      <c r="C310" s="8"/>
      <c r="D310" s="8"/>
      <c r="E310" s="6" t="s">
        <v>302</v>
      </c>
      <c r="F310" s="6"/>
      <c r="G310" s="8"/>
      <c r="H310" s="8"/>
      <c r="I310" s="8"/>
    </row>
    <row r="311" ht="30.75" customHeight="1" spans="1:9">
      <c r="A311" s="6"/>
      <c r="B311" s="8"/>
      <c r="C311" s="8"/>
      <c r="D311" s="8"/>
      <c r="E311" s="6" t="s">
        <v>303</v>
      </c>
      <c r="F311" s="6"/>
      <c r="G311" s="8">
        <v>19.28</v>
      </c>
      <c r="H311" s="8"/>
      <c r="I311" s="8"/>
    </row>
    <row r="312" ht="30.75" customHeight="1" spans="1:9">
      <c r="A312" s="6"/>
      <c r="B312" s="8"/>
      <c r="C312" s="8"/>
      <c r="D312" s="8"/>
      <c r="E312" s="6" t="s">
        <v>304</v>
      </c>
      <c r="F312" s="6"/>
      <c r="G312" s="8"/>
      <c r="H312" s="8"/>
      <c r="I312" s="8"/>
    </row>
    <row r="313" ht="30.75" customHeight="1" spans="1:9">
      <c r="A313" s="6" t="s">
        <v>305</v>
      </c>
      <c r="B313" s="7" t="s">
        <v>470</v>
      </c>
      <c r="C313" s="7"/>
      <c r="D313" s="7"/>
      <c r="E313" s="7"/>
      <c r="F313" s="7"/>
      <c r="G313" s="7"/>
      <c r="H313" s="7"/>
      <c r="I313" s="7"/>
    </row>
    <row r="314" ht="30.75" customHeight="1" spans="1:9">
      <c r="A314" s="6" t="s">
        <v>307</v>
      </c>
      <c r="B314" s="7" t="s">
        <v>471</v>
      </c>
      <c r="C314" s="7"/>
      <c r="D314" s="7"/>
      <c r="E314" s="7"/>
      <c r="F314" s="7"/>
      <c r="G314" s="7"/>
      <c r="H314" s="7"/>
      <c r="I314" s="7"/>
    </row>
    <row r="315" ht="30.75" customHeight="1" spans="1:9">
      <c r="A315" s="6" t="s">
        <v>308</v>
      </c>
      <c r="B315" s="7"/>
      <c r="C315" s="7"/>
      <c r="D315" s="7"/>
      <c r="E315" s="7"/>
      <c r="F315" s="7"/>
      <c r="G315" s="7"/>
      <c r="H315" s="7"/>
      <c r="I315" s="7"/>
    </row>
    <row r="316" ht="30.75" customHeight="1" spans="1:9">
      <c r="A316" s="6" t="s">
        <v>309</v>
      </c>
      <c r="B316" s="9" t="s">
        <v>472</v>
      </c>
      <c r="C316" s="9"/>
      <c r="D316" s="9"/>
      <c r="E316" s="9"/>
      <c r="F316" s="9"/>
      <c r="G316" s="9"/>
      <c r="H316" s="9"/>
      <c r="I316" s="9"/>
    </row>
    <row r="317" ht="30.75" customHeight="1" spans="1:9">
      <c r="A317" s="6"/>
      <c r="B317" s="9"/>
      <c r="C317" s="9"/>
      <c r="D317" s="9"/>
      <c r="E317" s="9"/>
      <c r="F317" s="9"/>
      <c r="G317" s="9"/>
      <c r="H317" s="9"/>
      <c r="I317" s="9"/>
    </row>
    <row r="318" ht="30.75" customHeight="1" spans="1:9">
      <c r="A318" s="6" t="s">
        <v>311</v>
      </c>
      <c r="B318" s="6" t="s">
        <v>252</v>
      </c>
      <c r="C318" s="6" t="s">
        <v>253</v>
      </c>
      <c r="D318" s="6" t="s">
        <v>312</v>
      </c>
      <c r="E318" s="6"/>
      <c r="F318" s="6" t="s">
        <v>313</v>
      </c>
      <c r="G318" s="6" t="s">
        <v>314</v>
      </c>
      <c r="H318" s="6" t="s">
        <v>315</v>
      </c>
      <c r="I318" s="6" t="s">
        <v>258</v>
      </c>
    </row>
    <row r="319" ht="30.75" customHeight="1" spans="1:9">
      <c r="A319" s="6"/>
      <c r="B319" s="6" t="s">
        <v>259</v>
      </c>
      <c r="C319" s="6" t="s">
        <v>362</v>
      </c>
      <c r="D319" s="6" t="s">
        <v>473</v>
      </c>
      <c r="E319" s="6"/>
      <c r="F319" s="6" t="s">
        <v>262</v>
      </c>
      <c r="G319" s="6">
        <v>100</v>
      </c>
      <c r="H319" s="6" t="s">
        <v>275</v>
      </c>
      <c r="I319" s="6">
        <v>20</v>
      </c>
    </row>
    <row r="320" ht="30.75" customHeight="1" spans="1:9">
      <c r="A320" s="6"/>
      <c r="B320" s="9" t="s">
        <v>271</v>
      </c>
      <c r="C320" s="9" t="s">
        <v>333</v>
      </c>
      <c r="D320" s="9" t="s">
        <v>474</v>
      </c>
      <c r="E320" s="9"/>
      <c r="F320" s="6" t="s">
        <v>269</v>
      </c>
      <c r="G320" s="6">
        <v>100</v>
      </c>
      <c r="H320" s="6" t="s">
        <v>275</v>
      </c>
      <c r="I320" s="6">
        <v>20</v>
      </c>
    </row>
    <row r="321" ht="30.75" customHeight="1" spans="1:15">
      <c r="A321" s="6"/>
      <c r="B321" s="9" t="s">
        <v>259</v>
      </c>
      <c r="C321" s="9" t="s">
        <v>260</v>
      </c>
      <c r="D321" s="9" t="s">
        <v>475</v>
      </c>
      <c r="E321" s="9"/>
      <c r="F321" s="6" t="s">
        <v>262</v>
      </c>
      <c r="G321" s="6">
        <v>12</v>
      </c>
      <c r="H321" s="6" t="s">
        <v>347</v>
      </c>
      <c r="I321" s="6">
        <v>20</v>
      </c>
      <c r="O321" s="3"/>
    </row>
    <row r="322" ht="30.75" customHeight="1" spans="1:9">
      <c r="A322" s="6"/>
      <c r="B322" s="9" t="s">
        <v>317</v>
      </c>
      <c r="C322" s="9" t="s">
        <v>436</v>
      </c>
      <c r="D322" s="9" t="s">
        <v>476</v>
      </c>
      <c r="E322" s="9"/>
      <c r="F322" s="6" t="s">
        <v>277</v>
      </c>
      <c r="G322" s="6">
        <v>192848</v>
      </c>
      <c r="H322" s="6" t="s">
        <v>278</v>
      </c>
      <c r="I322" s="6">
        <v>20</v>
      </c>
    </row>
    <row r="323" ht="30.75" customHeight="1" spans="1:9">
      <c r="A323" s="6"/>
      <c r="B323" s="9" t="s">
        <v>320</v>
      </c>
      <c r="C323" s="9" t="s">
        <v>321</v>
      </c>
      <c r="D323" s="9" t="s">
        <v>477</v>
      </c>
      <c r="E323" s="9"/>
      <c r="F323" s="6" t="s">
        <v>262</v>
      </c>
      <c r="G323" s="6">
        <v>90</v>
      </c>
      <c r="H323" s="6" t="s">
        <v>275</v>
      </c>
      <c r="I323" s="6">
        <v>10</v>
      </c>
    </row>
    <row r="324" ht="33" customHeight="1" spans="1:9">
      <c r="A324" s="4" t="s">
        <v>291</v>
      </c>
      <c r="B324" s="4"/>
      <c r="C324" s="4"/>
      <c r="D324" s="4"/>
      <c r="E324" s="4"/>
      <c r="F324" s="4"/>
      <c r="G324" s="4"/>
      <c r="H324" s="4"/>
      <c r="I324" s="4"/>
    </row>
    <row r="325" spans="1:9">
      <c r="A325" s="5" t="s">
        <v>2</v>
      </c>
      <c r="B325" s="5"/>
      <c r="C325" s="5"/>
      <c r="D325" s="5"/>
      <c r="E325" s="5"/>
      <c r="F325" s="5"/>
      <c r="G325" s="5"/>
      <c r="H325" s="5"/>
      <c r="I325" s="5"/>
    </row>
    <row r="326" spans="1:9">
      <c r="A326" s="6" t="s">
        <v>292</v>
      </c>
      <c r="B326" s="7" t="s">
        <v>478</v>
      </c>
      <c r="C326" s="7"/>
      <c r="D326" s="7"/>
      <c r="E326" s="7"/>
      <c r="F326" s="6" t="s">
        <v>294</v>
      </c>
      <c r="G326" s="6" t="s">
        <v>479</v>
      </c>
      <c r="H326" s="6"/>
      <c r="I326" s="6"/>
    </row>
    <row r="327" spans="1:9">
      <c r="A327" s="6"/>
      <c r="B327" s="7"/>
      <c r="C327" s="7"/>
      <c r="D327" s="7"/>
      <c r="E327" s="7"/>
      <c r="F327" s="6"/>
      <c r="G327" s="6"/>
      <c r="H327" s="6"/>
      <c r="I327" s="6"/>
    </row>
    <row r="328" ht="21.75" customHeight="1" spans="1:9">
      <c r="A328" s="6" t="s">
        <v>296</v>
      </c>
      <c r="B328" s="7" t="s">
        <v>480</v>
      </c>
      <c r="C328" s="7"/>
      <c r="D328" s="7"/>
      <c r="E328" s="7"/>
      <c r="F328" s="7"/>
      <c r="G328" s="7"/>
      <c r="H328" s="7"/>
      <c r="I328" s="7"/>
    </row>
    <row r="329" ht="19.5" customHeight="1" spans="1:9">
      <c r="A329" s="6" t="s">
        <v>298</v>
      </c>
      <c r="B329" s="6" t="s">
        <v>350</v>
      </c>
      <c r="C329" s="6"/>
      <c r="D329" s="6"/>
      <c r="E329" s="6" t="s">
        <v>299</v>
      </c>
      <c r="F329" s="6"/>
      <c r="G329" s="6" t="s">
        <v>300</v>
      </c>
      <c r="H329" s="6"/>
      <c r="I329" s="6"/>
    </row>
    <row r="330" ht="30.75" customHeight="1" spans="1:9">
      <c r="A330" s="6" t="s">
        <v>301</v>
      </c>
      <c r="B330" s="8">
        <v>56</v>
      </c>
      <c r="C330" s="8"/>
      <c r="D330" s="8"/>
      <c r="E330" s="6" t="s">
        <v>302</v>
      </c>
      <c r="F330" s="6"/>
      <c r="G330" s="8">
        <v>56</v>
      </c>
      <c r="H330" s="8"/>
      <c r="I330" s="8"/>
    </row>
    <row r="331" ht="30.75" customHeight="1" spans="1:9">
      <c r="A331" s="6"/>
      <c r="B331" s="8"/>
      <c r="C331" s="8"/>
      <c r="D331" s="8"/>
      <c r="E331" s="6" t="s">
        <v>303</v>
      </c>
      <c r="F331" s="6"/>
      <c r="G331" s="8"/>
      <c r="H331" s="8"/>
      <c r="I331" s="8"/>
    </row>
    <row r="332" ht="30.75" customHeight="1" spans="1:9">
      <c r="A332" s="6"/>
      <c r="B332" s="8"/>
      <c r="C332" s="8"/>
      <c r="D332" s="8"/>
      <c r="E332" s="6" t="s">
        <v>304</v>
      </c>
      <c r="F332" s="6"/>
      <c r="G332" s="8"/>
      <c r="H332" s="8"/>
      <c r="I332" s="8"/>
    </row>
    <row r="333" ht="30.75" customHeight="1" spans="1:9">
      <c r="A333" s="6" t="s">
        <v>305</v>
      </c>
      <c r="B333" s="7" t="s">
        <v>481</v>
      </c>
      <c r="C333" s="7"/>
      <c r="D333" s="7"/>
      <c r="E333" s="7"/>
      <c r="F333" s="7"/>
      <c r="G333" s="7"/>
      <c r="H333" s="7"/>
      <c r="I333" s="7"/>
    </row>
    <row r="334" ht="30.75" customHeight="1" spans="1:9">
      <c r="A334" s="6" t="s">
        <v>307</v>
      </c>
      <c r="B334" s="7" t="s">
        <v>403</v>
      </c>
      <c r="C334" s="7"/>
      <c r="D334" s="7"/>
      <c r="E334" s="7"/>
      <c r="F334" s="7"/>
      <c r="G334" s="7"/>
      <c r="H334" s="7"/>
      <c r="I334" s="7"/>
    </row>
    <row r="335" ht="30.75" customHeight="1" spans="1:9">
      <c r="A335" s="6" t="s">
        <v>308</v>
      </c>
      <c r="B335" s="7"/>
      <c r="C335" s="7"/>
      <c r="D335" s="7"/>
      <c r="E335" s="7"/>
      <c r="F335" s="7"/>
      <c r="G335" s="7"/>
      <c r="H335" s="7"/>
      <c r="I335" s="7"/>
    </row>
    <row r="336" ht="30.75" customHeight="1" spans="1:9">
      <c r="A336" s="6" t="s">
        <v>309</v>
      </c>
      <c r="B336" s="9" t="s">
        <v>482</v>
      </c>
      <c r="C336" s="9"/>
      <c r="D336" s="9"/>
      <c r="E336" s="9"/>
      <c r="F336" s="9"/>
      <c r="G336" s="9"/>
      <c r="H336" s="9"/>
      <c r="I336" s="9"/>
    </row>
    <row r="337" ht="30.75" customHeight="1" spans="1:9">
      <c r="A337" s="6"/>
      <c r="B337" s="9"/>
      <c r="C337" s="9"/>
      <c r="D337" s="9"/>
      <c r="E337" s="9"/>
      <c r="F337" s="9"/>
      <c r="G337" s="9"/>
      <c r="H337" s="9"/>
      <c r="I337" s="9"/>
    </row>
    <row r="338" ht="30.75" customHeight="1" spans="1:9">
      <c r="A338" s="6" t="s">
        <v>311</v>
      </c>
      <c r="B338" s="6" t="s">
        <v>252</v>
      </c>
      <c r="C338" s="6" t="s">
        <v>253</v>
      </c>
      <c r="D338" s="6" t="s">
        <v>312</v>
      </c>
      <c r="E338" s="6"/>
      <c r="F338" s="6" t="s">
        <v>313</v>
      </c>
      <c r="G338" s="6" t="s">
        <v>314</v>
      </c>
      <c r="H338" s="6" t="s">
        <v>315</v>
      </c>
      <c r="I338" s="6" t="s">
        <v>258</v>
      </c>
    </row>
    <row r="339" ht="30.75" customHeight="1" spans="1:9">
      <c r="A339" s="6"/>
      <c r="B339" s="6" t="s">
        <v>259</v>
      </c>
      <c r="C339" s="6" t="s">
        <v>260</v>
      </c>
      <c r="D339" s="6" t="s">
        <v>483</v>
      </c>
      <c r="E339" s="6"/>
      <c r="F339" s="6" t="s">
        <v>262</v>
      </c>
      <c r="G339" s="6">
        <v>1</v>
      </c>
      <c r="H339" s="6" t="s">
        <v>347</v>
      </c>
      <c r="I339" s="6">
        <v>20</v>
      </c>
    </row>
    <row r="340" ht="30.75" customHeight="1" spans="1:9">
      <c r="A340" s="6"/>
      <c r="B340" s="9" t="s">
        <v>259</v>
      </c>
      <c r="C340" s="9" t="s">
        <v>260</v>
      </c>
      <c r="D340" s="9" t="s">
        <v>484</v>
      </c>
      <c r="E340" s="9"/>
      <c r="F340" s="6" t="s">
        <v>262</v>
      </c>
      <c r="G340" s="6">
        <v>1</v>
      </c>
      <c r="H340" s="6" t="s">
        <v>347</v>
      </c>
      <c r="I340" s="6">
        <v>20</v>
      </c>
    </row>
    <row r="341" ht="30.75" customHeight="1" spans="1:15">
      <c r="A341" s="6"/>
      <c r="B341" s="9" t="s">
        <v>320</v>
      </c>
      <c r="C341" s="9" t="s">
        <v>321</v>
      </c>
      <c r="D341" s="9" t="s">
        <v>485</v>
      </c>
      <c r="E341" s="9"/>
      <c r="F341" s="6" t="s">
        <v>262</v>
      </c>
      <c r="G341" s="6">
        <v>90</v>
      </c>
      <c r="H341" s="6" t="s">
        <v>275</v>
      </c>
      <c r="I341" s="6">
        <v>10</v>
      </c>
      <c r="O341" s="3"/>
    </row>
    <row r="342" ht="30.75" customHeight="1" spans="1:9">
      <c r="A342" s="6"/>
      <c r="B342" s="9" t="s">
        <v>271</v>
      </c>
      <c r="C342" s="9" t="s">
        <v>335</v>
      </c>
      <c r="D342" s="9" t="s">
        <v>486</v>
      </c>
      <c r="E342" s="9"/>
      <c r="F342" s="6" t="s">
        <v>262</v>
      </c>
      <c r="G342" s="6">
        <v>90</v>
      </c>
      <c r="H342" s="6" t="s">
        <v>275</v>
      </c>
      <c r="I342" s="6">
        <v>20</v>
      </c>
    </row>
    <row r="343" ht="30.75" customHeight="1" spans="1:9">
      <c r="A343" s="6"/>
      <c r="B343" s="9" t="s">
        <v>259</v>
      </c>
      <c r="C343" s="9" t="s">
        <v>260</v>
      </c>
      <c r="D343" s="9" t="s">
        <v>487</v>
      </c>
      <c r="E343" s="9"/>
      <c r="F343" s="6" t="s">
        <v>262</v>
      </c>
      <c r="G343" s="6">
        <v>1</v>
      </c>
      <c r="H343" s="6" t="s">
        <v>395</v>
      </c>
      <c r="I343" s="6">
        <v>20</v>
      </c>
    </row>
    <row r="344" ht="33" customHeight="1" spans="1:9">
      <c r="A344" s="4" t="s">
        <v>291</v>
      </c>
      <c r="B344" s="4"/>
      <c r="C344" s="4"/>
      <c r="D344" s="4"/>
      <c r="E344" s="4"/>
      <c r="F344" s="4"/>
      <c r="G344" s="4"/>
      <c r="H344" s="4"/>
      <c r="I344" s="4"/>
    </row>
    <row r="345" spans="1:9">
      <c r="A345" s="5" t="s">
        <v>2</v>
      </c>
      <c r="B345" s="5"/>
      <c r="C345" s="5"/>
      <c r="D345" s="5"/>
      <c r="E345" s="5"/>
      <c r="F345" s="5"/>
      <c r="G345" s="5"/>
      <c r="H345" s="5"/>
      <c r="I345" s="5"/>
    </row>
    <row r="346" spans="1:9">
      <c r="A346" s="6" t="s">
        <v>292</v>
      </c>
      <c r="B346" s="7" t="s">
        <v>478</v>
      </c>
      <c r="C346" s="7"/>
      <c r="D346" s="7"/>
      <c r="E346" s="7"/>
      <c r="F346" s="6" t="s">
        <v>294</v>
      </c>
      <c r="G346" s="6" t="s">
        <v>488</v>
      </c>
      <c r="H346" s="6"/>
      <c r="I346" s="6"/>
    </row>
    <row r="347" spans="1:9">
      <c r="A347" s="6"/>
      <c r="B347" s="7"/>
      <c r="C347" s="7"/>
      <c r="D347" s="7"/>
      <c r="E347" s="7"/>
      <c r="F347" s="6"/>
      <c r="G347" s="6"/>
      <c r="H347" s="6"/>
      <c r="I347" s="6"/>
    </row>
    <row r="348" ht="21.75" customHeight="1" spans="1:9">
      <c r="A348" s="6" t="s">
        <v>296</v>
      </c>
      <c r="B348" s="7" t="s">
        <v>489</v>
      </c>
      <c r="C348" s="7"/>
      <c r="D348" s="7"/>
      <c r="E348" s="7"/>
      <c r="F348" s="7"/>
      <c r="G348" s="7"/>
      <c r="H348" s="7"/>
      <c r="I348" s="7"/>
    </row>
    <row r="349" ht="19.5" customHeight="1" spans="1:9">
      <c r="A349" s="6" t="s">
        <v>298</v>
      </c>
      <c r="B349" s="6" t="s">
        <v>350</v>
      </c>
      <c r="C349" s="6"/>
      <c r="D349" s="6"/>
      <c r="E349" s="6" t="s">
        <v>299</v>
      </c>
      <c r="F349" s="6"/>
      <c r="G349" s="6" t="s">
        <v>300</v>
      </c>
      <c r="H349" s="6"/>
      <c r="I349" s="6"/>
    </row>
    <row r="350" ht="30.75" customHeight="1" spans="1:9">
      <c r="A350" s="6" t="s">
        <v>301</v>
      </c>
      <c r="B350" s="8">
        <v>17</v>
      </c>
      <c r="C350" s="8"/>
      <c r="D350" s="8"/>
      <c r="E350" s="6" t="s">
        <v>302</v>
      </c>
      <c r="F350" s="6"/>
      <c r="G350" s="8"/>
      <c r="H350" s="8"/>
      <c r="I350" s="8"/>
    </row>
    <row r="351" ht="30.75" customHeight="1" spans="1:9">
      <c r="A351" s="6"/>
      <c r="B351" s="8"/>
      <c r="C351" s="8"/>
      <c r="D351" s="8"/>
      <c r="E351" s="6" t="s">
        <v>303</v>
      </c>
      <c r="F351" s="6"/>
      <c r="G351" s="8">
        <v>17</v>
      </c>
      <c r="H351" s="8"/>
      <c r="I351" s="8"/>
    </row>
    <row r="352" ht="30.75" customHeight="1" spans="1:9">
      <c r="A352" s="6"/>
      <c r="B352" s="8"/>
      <c r="C352" s="8"/>
      <c r="D352" s="8"/>
      <c r="E352" s="6" t="s">
        <v>304</v>
      </c>
      <c r="F352" s="6"/>
      <c r="G352" s="8"/>
      <c r="H352" s="8"/>
      <c r="I352" s="8"/>
    </row>
    <row r="353" ht="30.75" customHeight="1" spans="1:9">
      <c r="A353" s="6" t="s">
        <v>305</v>
      </c>
      <c r="B353" s="7" t="s">
        <v>490</v>
      </c>
      <c r="C353" s="7"/>
      <c r="D353" s="7"/>
      <c r="E353" s="7"/>
      <c r="F353" s="7"/>
      <c r="G353" s="7"/>
      <c r="H353" s="7"/>
      <c r="I353" s="7"/>
    </row>
    <row r="354" ht="30.75" customHeight="1" spans="1:9">
      <c r="A354" s="6" t="s">
        <v>307</v>
      </c>
      <c r="B354" s="7" t="s">
        <v>491</v>
      </c>
      <c r="C354" s="7"/>
      <c r="D354" s="7"/>
      <c r="E354" s="7"/>
      <c r="F354" s="7"/>
      <c r="G354" s="7"/>
      <c r="H354" s="7"/>
      <c r="I354" s="7"/>
    </row>
    <row r="355" ht="30.75" customHeight="1" spans="1:9">
      <c r="A355" s="6" t="s">
        <v>308</v>
      </c>
      <c r="B355" s="7"/>
      <c r="C355" s="7"/>
      <c r="D355" s="7"/>
      <c r="E355" s="7"/>
      <c r="F355" s="7"/>
      <c r="G355" s="7"/>
      <c r="H355" s="7"/>
      <c r="I355" s="7"/>
    </row>
    <row r="356" ht="30.75" customHeight="1" spans="1:9">
      <c r="A356" s="6" t="s">
        <v>309</v>
      </c>
      <c r="B356" s="9" t="s">
        <v>492</v>
      </c>
      <c r="C356" s="9"/>
      <c r="D356" s="9"/>
      <c r="E356" s="9"/>
      <c r="F356" s="9"/>
      <c r="G356" s="9"/>
      <c r="H356" s="9"/>
      <c r="I356" s="9"/>
    </row>
    <row r="357" ht="30.75" customHeight="1" spans="1:9">
      <c r="A357" s="6"/>
      <c r="B357" s="9"/>
      <c r="C357" s="9"/>
      <c r="D357" s="9"/>
      <c r="E357" s="9"/>
      <c r="F357" s="9"/>
      <c r="G357" s="9"/>
      <c r="H357" s="9"/>
      <c r="I357" s="9"/>
    </row>
    <row r="358" ht="30.75" customHeight="1" spans="1:9">
      <c r="A358" s="6" t="s">
        <v>311</v>
      </c>
      <c r="B358" s="6" t="s">
        <v>252</v>
      </c>
      <c r="C358" s="6" t="s">
        <v>253</v>
      </c>
      <c r="D358" s="6" t="s">
        <v>312</v>
      </c>
      <c r="E358" s="6"/>
      <c r="F358" s="6" t="s">
        <v>313</v>
      </c>
      <c r="G358" s="6" t="s">
        <v>314</v>
      </c>
      <c r="H358" s="6" t="s">
        <v>315</v>
      </c>
      <c r="I358" s="6" t="s">
        <v>258</v>
      </c>
    </row>
    <row r="359" ht="30.75" customHeight="1" spans="1:9">
      <c r="A359" s="6"/>
      <c r="B359" s="6" t="s">
        <v>271</v>
      </c>
      <c r="C359" s="6" t="s">
        <v>335</v>
      </c>
      <c r="D359" s="6" t="s">
        <v>493</v>
      </c>
      <c r="E359" s="6"/>
      <c r="F359" s="6" t="s">
        <v>262</v>
      </c>
      <c r="G359" s="6">
        <v>1</v>
      </c>
      <c r="H359" s="6" t="s">
        <v>395</v>
      </c>
      <c r="I359" s="6">
        <v>20</v>
      </c>
    </row>
    <row r="360" ht="30.75" customHeight="1" spans="1:9">
      <c r="A360" s="6"/>
      <c r="B360" s="9" t="s">
        <v>259</v>
      </c>
      <c r="C360" s="9" t="s">
        <v>260</v>
      </c>
      <c r="D360" s="9" t="s">
        <v>494</v>
      </c>
      <c r="E360" s="9"/>
      <c r="F360" s="6" t="s">
        <v>262</v>
      </c>
      <c r="G360" s="6">
        <v>1</v>
      </c>
      <c r="H360" s="6" t="s">
        <v>395</v>
      </c>
      <c r="I360" s="6">
        <v>20</v>
      </c>
    </row>
    <row r="361" ht="30.75" customHeight="1" spans="1:15">
      <c r="A361" s="6"/>
      <c r="B361" s="9" t="s">
        <v>259</v>
      </c>
      <c r="C361" s="9" t="s">
        <v>260</v>
      </c>
      <c r="D361" s="9" t="s">
        <v>495</v>
      </c>
      <c r="E361" s="9"/>
      <c r="F361" s="6" t="s">
        <v>262</v>
      </c>
      <c r="G361" s="6">
        <v>134</v>
      </c>
      <c r="H361" s="6" t="s">
        <v>264</v>
      </c>
      <c r="I361" s="6">
        <v>20</v>
      </c>
      <c r="O361" s="3"/>
    </row>
    <row r="362" ht="30.75" customHeight="1" spans="1:9">
      <c r="A362" s="6"/>
      <c r="B362" s="9" t="s">
        <v>320</v>
      </c>
      <c r="C362" s="9" t="s">
        <v>321</v>
      </c>
      <c r="D362" s="9" t="s">
        <v>322</v>
      </c>
      <c r="E362" s="9"/>
      <c r="F362" s="6" t="s">
        <v>262</v>
      </c>
      <c r="G362" s="6">
        <v>90</v>
      </c>
      <c r="H362" s="6" t="s">
        <v>275</v>
      </c>
      <c r="I362" s="6">
        <v>10</v>
      </c>
    </row>
    <row r="363" ht="30.75" customHeight="1" spans="1:9">
      <c r="A363" s="6"/>
      <c r="B363" s="9" t="s">
        <v>259</v>
      </c>
      <c r="C363" s="9" t="s">
        <v>260</v>
      </c>
      <c r="D363" s="9" t="s">
        <v>496</v>
      </c>
      <c r="E363" s="9"/>
      <c r="F363" s="6" t="s">
        <v>277</v>
      </c>
      <c r="G363" s="6">
        <v>21</v>
      </c>
      <c r="H363" s="6" t="s">
        <v>497</v>
      </c>
      <c r="I363" s="6">
        <v>20</v>
      </c>
    </row>
    <row r="364" ht="33" customHeight="1" spans="1:9">
      <c r="A364" s="4" t="s">
        <v>291</v>
      </c>
      <c r="B364" s="4"/>
      <c r="C364" s="4"/>
      <c r="D364" s="4"/>
      <c r="E364" s="4"/>
      <c r="F364" s="4"/>
      <c r="G364" s="4"/>
      <c r="H364" s="4"/>
      <c r="I364" s="4"/>
    </row>
    <row r="365" spans="1:9">
      <c r="A365" s="5" t="s">
        <v>2</v>
      </c>
      <c r="B365" s="5"/>
      <c r="C365" s="5"/>
      <c r="D365" s="5"/>
      <c r="E365" s="5"/>
      <c r="F365" s="5"/>
      <c r="G365" s="5"/>
      <c r="H365" s="5"/>
      <c r="I365" s="5"/>
    </row>
    <row r="366" spans="1:9">
      <c r="A366" s="6" t="s">
        <v>292</v>
      </c>
      <c r="B366" s="7" t="s">
        <v>478</v>
      </c>
      <c r="C366" s="7"/>
      <c r="D366" s="7"/>
      <c r="E366" s="7"/>
      <c r="F366" s="6" t="s">
        <v>294</v>
      </c>
      <c r="G366" s="6" t="s">
        <v>498</v>
      </c>
      <c r="H366" s="6"/>
      <c r="I366" s="6"/>
    </row>
    <row r="367" spans="1:9">
      <c r="A367" s="6"/>
      <c r="B367" s="7"/>
      <c r="C367" s="7"/>
      <c r="D367" s="7"/>
      <c r="E367" s="7"/>
      <c r="F367" s="6"/>
      <c r="G367" s="6"/>
      <c r="H367" s="6"/>
      <c r="I367" s="6"/>
    </row>
    <row r="368" ht="21.75" customHeight="1" spans="1:9">
      <c r="A368" s="6" t="s">
        <v>296</v>
      </c>
      <c r="B368" s="7" t="s">
        <v>499</v>
      </c>
      <c r="C368" s="7"/>
      <c r="D368" s="7"/>
      <c r="E368" s="7"/>
      <c r="F368" s="7"/>
      <c r="G368" s="7"/>
      <c r="H368" s="7"/>
      <c r="I368" s="7"/>
    </row>
    <row r="369" ht="19.5" customHeight="1" spans="1:9">
      <c r="A369" s="6" t="s">
        <v>298</v>
      </c>
      <c r="B369" s="6" t="s">
        <v>350</v>
      </c>
      <c r="C369" s="6"/>
      <c r="D369" s="6"/>
      <c r="E369" s="6" t="s">
        <v>299</v>
      </c>
      <c r="F369" s="6"/>
      <c r="G369" s="6" t="s">
        <v>300</v>
      </c>
      <c r="H369" s="6"/>
      <c r="I369" s="6"/>
    </row>
    <row r="370" ht="30.75" customHeight="1" spans="1:9">
      <c r="A370" s="6" t="s">
        <v>301</v>
      </c>
      <c r="B370" s="8">
        <v>14.45</v>
      </c>
      <c r="C370" s="8"/>
      <c r="D370" s="8"/>
      <c r="E370" s="6" t="s">
        <v>302</v>
      </c>
      <c r="F370" s="6"/>
      <c r="G370" s="8"/>
      <c r="H370" s="8"/>
      <c r="I370" s="8"/>
    </row>
    <row r="371" ht="30.75" customHeight="1" spans="1:9">
      <c r="A371" s="6"/>
      <c r="B371" s="8"/>
      <c r="C371" s="8"/>
      <c r="D371" s="8"/>
      <c r="E371" s="6" t="s">
        <v>303</v>
      </c>
      <c r="F371" s="6"/>
      <c r="G371" s="8">
        <v>14.45</v>
      </c>
      <c r="H371" s="8"/>
      <c r="I371" s="8"/>
    </row>
    <row r="372" ht="30.75" customHeight="1" spans="1:9">
      <c r="A372" s="6"/>
      <c r="B372" s="8"/>
      <c r="C372" s="8"/>
      <c r="D372" s="8"/>
      <c r="E372" s="6" t="s">
        <v>304</v>
      </c>
      <c r="F372" s="6"/>
      <c r="G372" s="8"/>
      <c r="H372" s="8"/>
      <c r="I372" s="8"/>
    </row>
    <row r="373" ht="30.75" customHeight="1" spans="1:9">
      <c r="A373" s="6" t="s">
        <v>305</v>
      </c>
      <c r="B373" s="7" t="s">
        <v>500</v>
      </c>
      <c r="C373" s="7"/>
      <c r="D373" s="7"/>
      <c r="E373" s="7"/>
      <c r="F373" s="7"/>
      <c r="G373" s="7"/>
      <c r="H373" s="7"/>
      <c r="I373" s="7"/>
    </row>
    <row r="374" ht="30.75" customHeight="1" spans="1:9">
      <c r="A374" s="6" t="s">
        <v>307</v>
      </c>
      <c r="B374" s="7" t="s">
        <v>491</v>
      </c>
      <c r="C374" s="7"/>
      <c r="D374" s="7"/>
      <c r="E374" s="7"/>
      <c r="F374" s="7"/>
      <c r="G374" s="7"/>
      <c r="H374" s="7"/>
      <c r="I374" s="7"/>
    </row>
    <row r="375" ht="30.75" customHeight="1" spans="1:9">
      <c r="A375" s="6" t="s">
        <v>308</v>
      </c>
      <c r="B375" s="7"/>
      <c r="C375" s="7"/>
      <c r="D375" s="7"/>
      <c r="E375" s="7"/>
      <c r="F375" s="7"/>
      <c r="G375" s="7"/>
      <c r="H375" s="7"/>
      <c r="I375" s="7"/>
    </row>
    <row r="376" ht="30.75" customHeight="1" spans="1:9">
      <c r="A376" s="6" t="s">
        <v>309</v>
      </c>
      <c r="B376" s="9" t="s">
        <v>501</v>
      </c>
      <c r="C376" s="9"/>
      <c r="D376" s="9"/>
      <c r="E376" s="9"/>
      <c r="F376" s="9"/>
      <c r="G376" s="9"/>
      <c r="H376" s="9"/>
      <c r="I376" s="9"/>
    </row>
    <row r="377" ht="30.75" customHeight="1" spans="1:9">
      <c r="A377" s="6"/>
      <c r="B377" s="9"/>
      <c r="C377" s="9"/>
      <c r="D377" s="9"/>
      <c r="E377" s="9"/>
      <c r="F377" s="9"/>
      <c r="G377" s="9"/>
      <c r="H377" s="9"/>
      <c r="I377" s="9"/>
    </row>
    <row r="378" ht="30.75" customHeight="1" spans="1:9">
      <c r="A378" s="6" t="s">
        <v>311</v>
      </c>
      <c r="B378" s="6" t="s">
        <v>252</v>
      </c>
      <c r="C378" s="6" t="s">
        <v>253</v>
      </c>
      <c r="D378" s="6" t="s">
        <v>312</v>
      </c>
      <c r="E378" s="6"/>
      <c r="F378" s="6" t="s">
        <v>313</v>
      </c>
      <c r="G378" s="6" t="s">
        <v>314</v>
      </c>
      <c r="H378" s="6" t="s">
        <v>315</v>
      </c>
      <c r="I378" s="6" t="s">
        <v>258</v>
      </c>
    </row>
    <row r="379" ht="30.75" customHeight="1" spans="1:9">
      <c r="A379" s="6"/>
      <c r="B379" s="6" t="s">
        <v>259</v>
      </c>
      <c r="C379" s="6" t="s">
        <v>362</v>
      </c>
      <c r="D379" s="6" t="s">
        <v>502</v>
      </c>
      <c r="E379" s="6"/>
      <c r="F379" s="6" t="s">
        <v>262</v>
      </c>
      <c r="G379" s="6">
        <v>95</v>
      </c>
      <c r="H379" s="6" t="s">
        <v>275</v>
      </c>
      <c r="I379" s="6">
        <v>20</v>
      </c>
    </row>
    <row r="380" ht="30.75" customHeight="1" spans="1:9">
      <c r="A380" s="6"/>
      <c r="B380" s="9" t="s">
        <v>320</v>
      </c>
      <c r="C380" s="9" t="s">
        <v>320</v>
      </c>
      <c r="D380" s="9" t="s">
        <v>485</v>
      </c>
      <c r="E380" s="9"/>
      <c r="F380" s="6" t="s">
        <v>262</v>
      </c>
      <c r="G380" s="6">
        <v>90</v>
      </c>
      <c r="H380" s="6" t="s">
        <v>275</v>
      </c>
      <c r="I380" s="6">
        <v>10</v>
      </c>
    </row>
    <row r="381" ht="30.75" customHeight="1" spans="1:15">
      <c r="A381" s="6"/>
      <c r="B381" s="9" t="s">
        <v>317</v>
      </c>
      <c r="C381" s="9" t="s">
        <v>436</v>
      </c>
      <c r="D381" s="9" t="s">
        <v>503</v>
      </c>
      <c r="E381" s="9"/>
      <c r="F381" s="6" t="s">
        <v>277</v>
      </c>
      <c r="G381" s="6">
        <v>8.76</v>
      </c>
      <c r="H381" s="6" t="s">
        <v>332</v>
      </c>
      <c r="I381" s="6">
        <v>20</v>
      </c>
      <c r="O381" s="3"/>
    </row>
    <row r="382" ht="30.75" customHeight="1" spans="1:9">
      <c r="A382" s="6"/>
      <c r="B382" s="9" t="s">
        <v>259</v>
      </c>
      <c r="C382" s="9" t="s">
        <v>260</v>
      </c>
      <c r="D382" s="9" t="s">
        <v>504</v>
      </c>
      <c r="E382" s="9"/>
      <c r="F382" s="6" t="s">
        <v>269</v>
      </c>
      <c r="G382" s="6">
        <v>1</v>
      </c>
      <c r="H382" s="6" t="s">
        <v>347</v>
      </c>
      <c r="I382" s="6">
        <v>20</v>
      </c>
    </row>
    <row r="383" ht="30.75" customHeight="1" spans="1:9">
      <c r="A383" s="6"/>
      <c r="B383" s="9" t="s">
        <v>271</v>
      </c>
      <c r="C383" s="9" t="s">
        <v>335</v>
      </c>
      <c r="D383" s="9" t="s">
        <v>505</v>
      </c>
      <c r="E383" s="9"/>
      <c r="F383" s="6" t="s">
        <v>262</v>
      </c>
      <c r="G383" s="6">
        <v>1</v>
      </c>
      <c r="H383" s="6" t="s">
        <v>506</v>
      </c>
      <c r="I383" s="6">
        <v>20</v>
      </c>
    </row>
    <row r="384" ht="33" customHeight="1" spans="1:9">
      <c r="A384" s="4" t="s">
        <v>291</v>
      </c>
      <c r="B384" s="4"/>
      <c r="C384" s="4"/>
      <c r="D384" s="4"/>
      <c r="E384" s="4"/>
      <c r="F384" s="4"/>
      <c r="G384" s="4"/>
      <c r="H384" s="4"/>
      <c r="I384" s="4"/>
    </row>
    <row r="385" spans="1:9">
      <c r="A385" s="5" t="s">
        <v>2</v>
      </c>
      <c r="B385" s="5"/>
      <c r="C385" s="5"/>
      <c r="D385" s="5"/>
      <c r="E385" s="5"/>
      <c r="F385" s="5"/>
      <c r="G385" s="5"/>
      <c r="H385" s="5"/>
      <c r="I385" s="5"/>
    </row>
    <row r="386" spans="1:9">
      <c r="A386" s="6" t="s">
        <v>292</v>
      </c>
      <c r="B386" s="7" t="s">
        <v>478</v>
      </c>
      <c r="C386" s="7"/>
      <c r="D386" s="7"/>
      <c r="E386" s="7"/>
      <c r="F386" s="6" t="s">
        <v>294</v>
      </c>
      <c r="G386" s="6" t="s">
        <v>507</v>
      </c>
      <c r="H386" s="6"/>
      <c r="I386" s="6"/>
    </row>
    <row r="387" spans="1:9">
      <c r="A387" s="6"/>
      <c r="B387" s="7"/>
      <c r="C387" s="7"/>
      <c r="D387" s="7"/>
      <c r="E387" s="7"/>
      <c r="F387" s="6"/>
      <c r="G387" s="6"/>
      <c r="H387" s="6"/>
      <c r="I387" s="6"/>
    </row>
    <row r="388" ht="21.75" customHeight="1" spans="1:9">
      <c r="A388" s="6" t="s">
        <v>296</v>
      </c>
      <c r="B388" s="7" t="s">
        <v>508</v>
      </c>
      <c r="C388" s="7"/>
      <c r="D388" s="7"/>
      <c r="E388" s="7"/>
      <c r="F388" s="7"/>
      <c r="G388" s="7"/>
      <c r="H388" s="7"/>
      <c r="I388" s="7"/>
    </row>
    <row r="389" ht="19.5" customHeight="1" spans="1:9">
      <c r="A389" s="6" t="s">
        <v>298</v>
      </c>
      <c r="B389" s="6" t="s">
        <v>350</v>
      </c>
      <c r="C389" s="6"/>
      <c r="D389" s="6"/>
      <c r="E389" s="6" t="s">
        <v>299</v>
      </c>
      <c r="F389" s="6"/>
      <c r="G389" s="6" t="s">
        <v>300</v>
      </c>
      <c r="H389" s="6"/>
      <c r="I389" s="6"/>
    </row>
    <row r="390" ht="30.75" customHeight="1" spans="1:9">
      <c r="A390" s="6" t="s">
        <v>301</v>
      </c>
      <c r="B390" s="8">
        <v>5</v>
      </c>
      <c r="C390" s="8"/>
      <c r="D390" s="8"/>
      <c r="E390" s="6" t="s">
        <v>302</v>
      </c>
      <c r="F390" s="6"/>
      <c r="G390" s="8"/>
      <c r="H390" s="8"/>
      <c r="I390" s="8"/>
    </row>
    <row r="391" ht="30.75" customHeight="1" spans="1:9">
      <c r="A391" s="6"/>
      <c r="B391" s="8"/>
      <c r="C391" s="8"/>
      <c r="D391" s="8"/>
      <c r="E391" s="6" t="s">
        <v>303</v>
      </c>
      <c r="F391" s="6"/>
      <c r="G391" s="8">
        <v>5</v>
      </c>
      <c r="H391" s="8"/>
      <c r="I391" s="8"/>
    </row>
    <row r="392" ht="30.75" customHeight="1" spans="1:9">
      <c r="A392" s="6"/>
      <c r="B392" s="8"/>
      <c r="C392" s="8"/>
      <c r="D392" s="8"/>
      <c r="E392" s="6" t="s">
        <v>304</v>
      </c>
      <c r="F392" s="6"/>
      <c r="G392" s="8"/>
      <c r="H392" s="8"/>
      <c r="I392" s="8"/>
    </row>
    <row r="393" ht="30.75" customHeight="1" spans="1:9">
      <c r="A393" s="6" t="s">
        <v>305</v>
      </c>
      <c r="B393" s="7" t="s">
        <v>509</v>
      </c>
      <c r="C393" s="7"/>
      <c r="D393" s="7"/>
      <c r="E393" s="7"/>
      <c r="F393" s="7"/>
      <c r="G393" s="7"/>
      <c r="H393" s="7"/>
      <c r="I393" s="7"/>
    </row>
    <row r="394" ht="30.75" customHeight="1" spans="1:9">
      <c r="A394" s="6" t="s">
        <v>307</v>
      </c>
      <c r="B394" s="7" t="s">
        <v>491</v>
      </c>
      <c r="C394" s="7"/>
      <c r="D394" s="7"/>
      <c r="E394" s="7"/>
      <c r="F394" s="7"/>
      <c r="G394" s="7"/>
      <c r="H394" s="7"/>
      <c r="I394" s="7"/>
    </row>
    <row r="395" ht="30.75" customHeight="1" spans="1:9">
      <c r="A395" s="6" t="s">
        <v>308</v>
      </c>
      <c r="B395" s="7"/>
      <c r="C395" s="7"/>
      <c r="D395" s="7"/>
      <c r="E395" s="7"/>
      <c r="F395" s="7"/>
      <c r="G395" s="7"/>
      <c r="H395" s="7"/>
      <c r="I395" s="7"/>
    </row>
    <row r="396" ht="30.75" customHeight="1" spans="1:9">
      <c r="A396" s="6" t="s">
        <v>309</v>
      </c>
      <c r="B396" s="9" t="s">
        <v>510</v>
      </c>
      <c r="C396" s="9"/>
      <c r="D396" s="9"/>
      <c r="E396" s="9"/>
      <c r="F396" s="9"/>
      <c r="G396" s="9"/>
      <c r="H396" s="9"/>
      <c r="I396" s="9"/>
    </row>
    <row r="397" ht="30.75" customHeight="1" spans="1:9">
      <c r="A397" s="6"/>
      <c r="B397" s="9"/>
      <c r="C397" s="9"/>
      <c r="D397" s="9"/>
      <c r="E397" s="9"/>
      <c r="F397" s="9"/>
      <c r="G397" s="9"/>
      <c r="H397" s="9"/>
      <c r="I397" s="9"/>
    </row>
    <row r="398" ht="30.75" customHeight="1" spans="1:9">
      <c r="A398" s="6" t="s">
        <v>311</v>
      </c>
      <c r="B398" s="6" t="s">
        <v>252</v>
      </c>
      <c r="C398" s="6" t="s">
        <v>253</v>
      </c>
      <c r="D398" s="6" t="s">
        <v>312</v>
      </c>
      <c r="E398" s="6"/>
      <c r="F398" s="6" t="s">
        <v>313</v>
      </c>
      <c r="G398" s="6" t="s">
        <v>314</v>
      </c>
      <c r="H398" s="6" t="s">
        <v>315</v>
      </c>
      <c r="I398" s="6" t="s">
        <v>258</v>
      </c>
    </row>
    <row r="399" ht="30.75" customHeight="1" spans="1:9">
      <c r="A399" s="6"/>
      <c r="B399" s="6" t="s">
        <v>259</v>
      </c>
      <c r="C399" s="6" t="s">
        <v>260</v>
      </c>
      <c r="D399" s="6" t="s">
        <v>511</v>
      </c>
      <c r="E399" s="6"/>
      <c r="F399" s="6" t="s">
        <v>269</v>
      </c>
      <c r="G399" s="6">
        <v>1</v>
      </c>
      <c r="H399" s="6" t="s">
        <v>512</v>
      </c>
      <c r="I399" s="6">
        <v>20</v>
      </c>
    </row>
    <row r="400" ht="30.75" customHeight="1" spans="1:9">
      <c r="A400" s="6"/>
      <c r="B400" s="9" t="s">
        <v>271</v>
      </c>
      <c r="C400" s="9" t="s">
        <v>335</v>
      </c>
      <c r="D400" s="9" t="s">
        <v>513</v>
      </c>
      <c r="E400" s="9"/>
      <c r="F400" s="6" t="s">
        <v>262</v>
      </c>
      <c r="G400" s="6">
        <v>1</v>
      </c>
      <c r="H400" s="6" t="s">
        <v>330</v>
      </c>
      <c r="I400" s="6">
        <v>20</v>
      </c>
    </row>
    <row r="401" ht="30.75" customHeight="1" spans="1:15">
      <c r="A401" s="6"/>
      <c r="B401" s="9" t="s">
        <v>320</v>
      </c>
      <c r="C401" s="9" t="s">
        <v>320</v>
      </c>
      <c r="D401" s="9" t="s">
        <v>485</v>
      </c>
      <c r="E401" s="9"/>
      <c r="F401" s="6" t="s">
        <v>262</v>
      </c>
      <c r="G401" s="6">
        <v>90</v>
      </c>
      <c r="H401" s="6" t="s">
        <v>275</v>
      </c>
      <c r="I401" s="6">
        <v>10</v>
      </c>
      <c r="O401" s="3"/>
    </row>
    <row r="402" ht="30.75" customHeight="1" spans="1:9">
      <c r="A402" s="6"/>
      <c r="B402" s="9" t="s">
        <v>259</v>
      </c>
      <c r="C402" s="9" t="s">
        <v>362</v>
      </c>
      <c r="D402" s="9" t="s">
        <v>514</v>
      </c>
      <c r="E402" s="9"/>
      <c r="F402" s="6" t="s">
        <v>262</v>
      </c>
      <c r="G402" s="6">
        <v>95</v>
      </c>
      <c r="H402" s="6" t="s">
        <v>275</v>
      </c>
      <c r="I402" s="6">
        <v>20</v>
      </c>
    </row>
    <row r="403" ht="30.75" customHeight="1" spans="1:9">
      <c r="A403" s="6"/>
      <c r="B403" s="9" t="s">
        <v>259</v>
      </c>
      <c r="C403" s="9" t="s">
        <v>362</v>
      </c>
      <c r="D403" s="9" t="s">
        <v>515</v>
      </c>
      <c r="E403" s="9"/>
      <c r="F403" s="6" t="s">
        <v>262</v>
      </c>
      <c r="G403" s="6">
        <v>90</v>
      </c>
      <c r="H403" s="6" t="s">
        <v>275</v>
      </c>
      <c r="I403" s="6">
        <v>20</v>
      </c>
    </row>
    <row r="404" ht="33" customHeight="1" spans="1:9">
      <c r="A404" s="4" t="s">
        <v>291</v>
      </c>
      <c r="B404" s="4"/>
      <c r="C404" s="4"/>
      <c r="D404" s="4"/>
      <c r="E404" s="4"/>
      <c r="F404" s="4"/>
      <c r="G404" s="4"/>
      <c r="H404" s="4"/>
      <c r="I404" s="4"/>
    </row>
    <row r="405" spans="1:9">
      <c r="A405" s="5" t="s">
        <v>2</v>
      </c>
      <c r="B405" s="5"/>
      <c r="C405" s="5"/>
      <c r="D405" s="5"/>
      <c r="E405" s="5"/>
      <c r="F405" s="5"/>
      <c r="G405" s="5"/>
      <c r="H405" s="5"/>
      <c r="I405" s="5"/>
    </row>
    <row r="406" spans="1:9">
      <c r="A406" s="6" t="s">
        <v>292</v>
      </c>
      <c r="B406" s="7" t="s">
        <v>478</v>
      </c>
      <c r="C406" s="7"/>
      <c r="D406" s="7"/>
      <c r="E406" s="7"/>
      <c r="F406" s="6" t="s">
        <v>294</v>
      </c>
      <c r="G406" s="6" t="s">
        <v>516</v>
      </c>
      <c r="H406" s="6"/>
      <c r="I406" s="6"/>
    </row>
    <row r="407" spans="1:9">
      <c r="A407" s="6"/>
      <c r="B407" s="7"/>
      <c r="C407" s="7"/>
      <c r="D407" s="7"/>
      <c r="E407" s="7"/>
      <c r="F407" s="6"/>
      <c r="G407" s="6"/>
      <c r="H407" s="6"/>
      <c r="I407" s="6"/>
    </row>
    <row r="408" ht="21.75" customHeight="1" spans="1:9">
      <c r="A408" s="6" t="s">
        <v>296</v>
      </c>
      <c r="B408" s="7" t="s">
        <v>517</v>
      </c>
      <c r="C408" s="7"/>
      <c r="D408" s="7"/>
      <c r="E408" s="7"/>
      <c r="F408" s="7"/>
      <c r="G408" s="7"/>
      <c r="H408" s="7"/>
      <c r="I408" s="7"/>
    </row>
    <row r="409" ht="19.5" customHeight="1" spans="1:9">
      <c r="A409" s="6" t="s">
        <v>298</v>
      </c>
      <c r="B409" s="6" t="s">
        <v>350</v>
      </c>
      <c r="C409" s="6"/>
      <c r="D409" s="6"/>
      <c r="E409" s="6" t="s">
        <v>299</v>
      </c>
      <c r="F409" s="6"/>
      <c r="G409" s="6" t="s">
        <v>300</v>
      </c>
      <c r="H409" s="6"/>
      <c r="I409" s="6"/>
    </row>
    <row r="410" ht="30.75" customHeight="1" spans="1:9">
      <c r="A410" s="6" t="s">
        <v>301</v>
      </c>
      <c r="B410" s="8">
        <v>128.92</v>
      </c>
      <c r="C410" s="8"/>
      <c r="D410" s="8"/>
      <c r="E410" s="6" t="s">
        <v>302</v>
      </c>
      <c r="F410" s="6"/>
      <c r="G410" s="8"/>
      <c r="H410" s="8"/>
      <c r="I410" s="8"/>
    </row>
    <row r="411" ht="30.75" customHeight="1" spans="1:9">
      <c r="A411" s="6"/>
      <c r="B411" s="8"/>
      <c r="C411" s="8"/>
      <c r="D411" s="8"/>
      <c r="E411" s="6" t="s">
        <v>303</v>
      </c>
      <c r="F411" s="6"/>
      <c r="G411" s="8">
        <v>128.92</v>
      </c>
      <c r="H411" s="8"/>
      <c r="I411" s="8"/>
    </row>
    <row r="412" ht="30.75" customHeight="1" spans="1:9">
      <c r="A412" s="6"/>
      <c r="B412" s="8"/>
      <c r="C412" s="8"/>
      <c r="D412" s="8"/>
      <c r="E412" s="6" t="s">
        <v>304</v>
      </c>
      <c r="F412" s="6"/>
      <c r="G412" s="8"/>
      <c r="H412" s="8"/>
      <c r="I412" s="8"/>
    </row>
    <row r="413" ht="30.75" customHeight="1" spans="1:9">
      <c r="A413" s="6" t="s">
        <v>305</v>
      </c>
      <c r="B413" s="7" t="s">
        <v>518</v>
      </c>
      <c r="C413" s="7"/>
      <c r="D413" s="7"/>
      <c r="E413" s="7"/>
      <c r="F413" s="7"/>
      <c r="G413" s="7"/>
      <c r="H413" s="7"/>
      <c r="I413" s="7"/>
    </row>
    <row r="414" ht="30.75" customHeight="1" spans="1:9">
      <c r="A414" s="6" t="s">
        <v>307</v>
      </c>
      <c r="B414" s="7" t="s">
        <v>491</v>
      </c>
      <c r="C414" s="7"/>
      <c r="D414" s="7"/>
      <c r="E414" s="7"/>
      <c r="F414" s="7"/>
      <c r="G414" s="7"/>
      <c r="H414" s="7"/>
      <c r="I414" s="7"/>
    </row>
    <row r="415" ht="30.75" customHeight="1" spans="1:9">
      <c r="A415" s="6" t="s">
        <v>308</v>
      </c>
      <c r="B415" s="7"/>
      <c r="C415" s="7"/>
      <c r="D415" s="7"/>
      <c r="E415" s="7"/>
      <c r="F415" s="7"/>
      <c r="G415" s="7"/>
      <c r="H415" s="7"/>
      <c r="I415" s="7"/>
    </row>
    <row r="416" ht="30.75" customHeight="1" spans="1:9">
      <c r="A416" s="6" t="s">
        <v>309</v>
      </c>
      <c r="B416" s="9" t="s">
        <v>519</v>
      </c>
      <c r="C416" s="9"/>
      <c r="D416" s="9"/>
      <c r="E416" s="9"/>
      <c r="F416" s="9"/>
      <c r="G416" s="9"/>
      <c r="H416" s="9"/>
      <c r="I416" s="9"/>
    </row>
    <row r="417" ht="30.75" customHeight="1" spans="1:9">
      <c r="A417" s="6"/>
      <c r="B417" s="9"/>
      <c r="C417" s="9"/>
      <c r="D417" s="9"/>
      <c r="E417" s="9"/>
      <c r="F417" s="9"/>
      <c r="G417" s="9"/>
      <c r="H417" s="9"/>
      <c r="I417" s="9"/>
    </row>
    <row r="418" ht="30.75" customHeight="1" spans="1:9">
      <c r="A418" s="6" t="s">
        <v>311</v>
      </c>
      <c r="B418" s="6" t="s">
        <v>252</v>
      </c>
      <c r="C418" s="6" t="s">
        <v>253</v>
      </c>
      <c r="D418" s="6" t="s">
        <v>312</v>
      </c>
      <c r="E418" s="6"/>
      <c r="F418" s="6" t="s">
        <v>313</v>
      </c>
      <c r="G418" s="6" t="s">
        <v>314</v>
      </c>
      <c r="H418" s="6" t="s">
        <v>315</v>
      </c>
      <c r="I418" s="6" t="s">
        <v>258</v>
      </c>
    </row>
    <row r="419" ht="30.75" customHeight="1" spans="1:9">
      <c r="A419" s="6"/>
      <c r="B419" s="6" t="s">
        <v>259</v>
      </c>
      <c r="C419" s="6" t="s">
        <v>260</v>
      </c>
      <c r="D419" s="6" t="s">
        <v>285</v>
      </c>
      <c r="E419" s="6"/>
      <c r="F419" s="6" t="s">
        <v>262</v>
      </c>
      <c r="G419" s="6">
        <v>134</v>
      </c>
      <c r="H419" s="6" t="s">
        <v>287</v>
      </c>
      <c r="I419" s="6">
        <v>20</v>
      </c>
    </row>
    <row r="420" ht="30.75" customHeight="1" spans="1:9">
      <c r="A420" s="6"/>
      <c r="B420" s="9" t="s">
        <v>259</v>
      </c>
      <c r="C420" s="9" t="s">
        <v>260</v>
      </c>
      <c r="D420" s="9" t="s">
        <v>520</v>
      </c>
      <c r="E420" s="9"/>
      <c r="F420" s="6" t="s">
        <v>269</v>
      </c>
      <c r="G420" s="6">
        <v>1</v>
      </c>
      <c r="H420" s="6" t="s">
        <v>512</v>
      </c>
      <c r="I420" s="6">
        <v>20</v>
      </c>
    </row>
    <row r="421" ht="30.75" customHeight="1" spans="1:15">
      <c r="A421" s="6"/>
      <c r="B421" s="9" t="s">
        <v>259</v>
      </c>
      <c r="C421" s="9" t="s">
        <v>317</v>
      </c>
      <c r="D421" s="9" t="s">
        <v>35</v>
      </c>
      <c r="E421" s="9"/>
      <c r="F421" s="6" t="s">
        <v>277</v>
      </c>
      <c r="G421" s="6">
        <v>1289200</v>
      </c>
      <c r="H421" s="6" t="s">
        <v>278</v>
      </c>
      <c r="I421" s="6">
        <v>20</v>
      </c>
      <c r="O421" s="3"/>
    </row>
    <row r="422" ht="30.75" customHeight="1" spans="1:9">
      <c r="A422" s="6"/>
      <c r="B422" s="9" t="s">
        <v>320</v>
      </c>
      <c r="C422" s="9" t="s">
        <v>321</v>
      </c>
      <c r="D422" s="9" t="s">
        <v>322</v>
      </c>
      <c r="E422" s="9"/>
      <c r="F422" s="6" t="s">
        <v>262</v>
      </c>
      <c r="G422" s="6">
        <v>90</v>
      </c>
      <c r="H422" s="6" t="s">
        <v>275</v>
      </c>
      <c r="I422" s="6">
        <v>10</v>
      </c>
    </row>
    <row r="423" ht="30.75" customHeight="1" spans="1:9">
      <c r="A423" s="6"/>
      <c r="B423" s="9" t="s">
        <v>271</v>
      </c>
      <c r="C423" s="9" t="s">
        <v>371</v>
      </c>
      <c r="D423" s="9" t="s">
        <v>521</v>
      </c>
      <c r="E423" s="9"/>
      <c r="F423" s="6" t="s">
        <v>262</v>
      </c>
      <c r="G423" s="6">
        <v>90</v>
      </c>
      <c r="H423" s="6" t="s">
        <v>275</v>
      </c>
      <c r="I423" s="6">
        <v>20</v>
      </c>
    </row>
    <row r="424" ht="33" customHeight="1" spans="1:9">
      <c r="A424" s="4" t="s">
        <v>291</v>
      </c>
      <c r="B424" s="4"/>
      <c r="C424" s="4"/>
      <c r="D424" s="4"/>
      <c r="E424" s="4"/>
      <c r="F424" s="4"/>
      <c r="G424" s="4"/>
      <c r="H424" s="4"/>
      <c r="I424" s="4"/>
    </row>
    <row r="425" spans="1:9">
      <c r="A425" s="5" t="s">
        <v>2</v>
      </c>
      <c r="B425" s="5"/>
      <c r="C425" s="5"/>
      <c r="D425" s="5"/>
      <c r="E425" s="5"/>
      <c r="F425" s="5"/>
      <c r="G425" s="5"/>
      <c r="H425" s="5"/>
      <c r="I425" s="5"/>
    </row>
    <row r="426" spans="1:9">
      <c r="A426" s="6" t="s">
        <v>292</v>
      </c>
      <c r="B426" s="7" t="s">
        <v>478</v>
      </c>
      <c r="C426" s="7"/>
      <c r="D426" s="7"/>
      <c r="E426" s="7"/>
      <c r="F426" s="6" t="s">
        <v>294</v>
      </c>
      <c r="G426" s="6" t="s">
        <v>522</v>
      </c>
      <c r="H426" s="6"/>
      <c r="I426" s="6"/>
    </row>
    <row r="427" spans="1:9">
      <c r="A427" s="6"/>
      <c r="B427" s="7"/>
      <c r="C427" s="7"/>
      <c r="D427" s="7"/>
      <c r="E427" s="7"/>
      <c r="F427" s="6"/>
      <c r="G427" s="6"/>
      <c r="H427" s="6"/>
      <c r="I427" s="6"/>
    </row>
    <row r="428" ht="21.75" customHeight="1" spans="1:9">
      <c r="A428" s="6" t="s">
        <v>296</v>
      </c>
      <c r="B428" s="7" t="s">
        <v>523</v>
      </c>
      <c r="C428" s="7"/>
      <c r="D428" s="7"/>
      <c r="E428" s="7"/>
      <c r="F428" s="7"/>
      <c r="G428" s="7"/>
      <c r="H428" s="7"/>
      <c r="I428" s="7"/>
    </row>
    <row r="429" ht="19.5" customHeight="1" spans="1:9">
      <c r="A429" s="6" t="s">
        <v>298</v>
      </c>
      <c r="B429" s="6" t="s">
        <v>350</v>
      </c>
      <c r="C429" s="6"/>
      <c r="D429" s="6"/>
      <c r="E429" s="6" t="s">
        <v>299</v>
      </c>
      <c r="F429" s="6"/>
      <c r="G429" s="6" t="s">
        <v>300</v>
      </c>
      <c r="H429" s="6"/>
      <c r="I429" s="6"/>
    </row>
    <row r="430" ht="30.75" customHeight="1" spans="1:9">
      <c r="A430" s="6" t="s">
        <v>301</v>
      </c>
      <c r="B430" s="8">
        <v>25.5</v>
      </c>
      <c r="C430" s="8"/>
      <c r="D430" s="8"/>
      <c r="E430" s="6" t="s">
        <v>302</v>
      </c>
      <c r="F430" s="6"/>
      <c r="G430" s="8"/>
      <c r="H430" s="8"/>
      <c r="I430" s="8"/>
    </row>
    <row r="431" ht="30.75" customHeight="1" spans="1:9">
      <c r="A431" s="6"/>
      <c r="B431" s="8"/>
      <c r="C431" s="8"/>
      <c r="D431" s="8"/>
      <c r="E431" s="6" t="s">
        <v>303</v>
      </c>
      <c r="F431" s="6"/>
      <c r="G431" s="8">
        <v>25.5</v>
      </c>
      <c r="H431" s="8"/>
      <c r="I431" s="8"/>
    </row>
    <row r="432" ht="30.75" customHeight="1" spans="1:9">
      <c r="A432" s="6"/>
      <c r="B432" s="8"/>
      <c r="C432" s="8"/>
      <c r="D432" s="8"/>
      <c r="E432" s="6" t="s">
        <v>304</v>
      </c>
      <c r="F432" s="6"/>
      <c r="G432" s="8"/>
      <c r="H432" s="8"/>
      <c r="I432" s="8"/>
    </row>
    <row r="433" ht="30.75" customHeight="1" spans="1:9">
      <c r="A433" s="6" t="s">
        <v>305</v>
      </c>
      <c r="B433" s="7" t="s">
        <v>524</v>
      </c>
      <c r="C433" s="7"/>
      <c r="D433" s="7"/>
      <c r="E433" s="7"/>
      <c r="F433" s="7"/>
      <c r="G433" s="7"/>
      <c r="H433" s="7"/>
      <c r="I433" s="7"/>
    </row>
    <row r="434" ht="30.75" customHeight="1" spans="1:9">
      <c r="A434" s="6" t="s">
        <v>307</v>
      </c>
      <c r="B434" s="7" t="s">
        <v>491</v>
      </c>
      <c r="C434" s="7"/>
      <c r="D434" s="7"/>
      <c r="E434" s="7"/>
      <c r="F434" s="7"/>
      <c r="G434" s="7"/>
      <c r="H434" s="7"/>
      <c r="I434" s="7"/>
    </row>
    <row r="435" ht="30.75" customHeight="1" spans="1:9">
      <c r="A435" s="6" t="s">
        <v>308</v>
      </c>
      <c r="B435" s="7"/>
      <c r="C435" s="7"/>
      <c r="D435" s="7"/>
      <c r="E435" s="7"/>
      <c r="F435" s="7"/>
      <c r="G435" s="7"/>
      <c r="H435" s="7"/>
      <c r="I435" s="7"/>
    </row>
    <row r="436" ht="30.75" customHeight="1" spans="1:9">
      <c r="A436" s="6" t="s">
        <v>309</v>
      </c>
      <c r="B436" s="9" t="s">
        <v>525</v>
      </c>
      <c r="C436" s="9"/>
      <c r="D436" s="9"/>
      <c r="E436" s="9"/>
      <c r="F436" s="9"/>
      <c r="G436" s="9"/>
      <c r="H436" s="9"/>
      <c r="I436" s="9"/>
    </row>
    <row r="437" ht="30.75" customHeight="1" spans="1:9">
      <c r="A437" s="6"/>
      <c r="B437" s="9"/>
      <c r="C437" s="9"/>
      <c r="D437" s="9"/>
      <c r="E437" s="9"/>
      <c r="F437" s="9"/>
      <c r="G437" s="9"/>
      <c r="H437" s="9"/>
      <c r="I437" s="9"/>
    </row>
    <row r="438" ht="30.75" customHeight="1" spans="1:9">
      <c r="A438" s="6" t="s">
        <v>311</v>
      </c>
      <c r="B438" s="6" t="s">
        <v>252</v>
      </c>
      <c r="C438" s="6" t="s">
        <v>253</v>
      </c>
      <c r="D438" s="6" t="s">
        <v>312</v>
      </c>
      <c r="E438" s="6"/>
      <c r="F438" s="6" t="s">
        <v>313</v>
      </c>
      <c r="G438" s="6" t="s">
        <v>314</v>
      </c>
      <c r="H438" s="6" t="s">
        <v>315</v>
      </c>
      <c r="I438" s="6" t="s">
        <v>258</v>
      </c>
    </row>
    <row r="439" ht="30.75" customHeight="1" spans="1:9">
      <c r="A439" s="6"/>
      <c r="B439" s="6" t="s">
        <v>320</v>
      </c>
      <c r="C439" s="6" t="s">
        <v>321</v>
      </c>
      <c r="D439" s="6" t="s">
        <v>322</v>
      </c>
      <c r="E439" s="6"/>
      <c r="F439" s="6" t="s">
        <v>262</v>
      </c>
      <c r="G439" s="6">
        <v>90</v>
      </c>
      <c r="H439" s="6" t="s">
        <v>275</v>
      </c>
      <c r="I439" s="6">
        <v>10</v>
      </c>
    </row>
    <row r="440" ht="30.75" customHeight="1" spans="1:9">
      <c r="A440" s="6"/>
      <c r="B440" s="9" t="s">
        <v>259</v>
      </c>
      <c r="C440" s="9" t="s">
        <v>317</v>
      </c>
      <c r="D440" s="9" t="s">
        <v>526</v>
      </c>
      <c r="E440" s="9"/>
      <c r="F440" s="6" t="s">
        <v>277</v>
      </c>
      <c r="G440" s="6">
        <v>10</v>
      </c>
      <c r="H440" s="6" t="s">
        <v>332</v>
      </c>
      <c r="I440" s="6">
        <v>20</v>
      </c>
    </row>
    <row r="441" ht="30.75" customHeight="1" spans="1:15">
      <c r="A441" s="6"/>
      <c r="B441" s="9" t="s">
        <v>271</v>
      </c>
      <c r="C441" s="9" t="s">
        <v>335</v>
      </c>
      <c r="D441" s="9" t="s">
        <v>527</v>
      </c>
      <c r="E441" s="9"/>
      <c r="F441" s="6" t="s">
        <v>262</v>
      </c>
      <c r="G441" s="6">
        <v>1</v>
      </c>
      <c r="H441" s="6" t="s">
        <v>330</v>
      </c>
      <c r="I441" s="6">
        <v>20</v>
      </c>
      <c r="O441" s="3"/>
    </row>
    <row r="442" ht="30.75" customHeight="1" spans="1:9">
      <c r="A442" s="6"/>
      <c r="B442" s="9" t="s">
        <v>259</v>
      </c>
      <c r="C442" s="9" t="s">
        <v>260</v>
      </c>
      <c r="D442" s="9" t="s">
        <v>528</v>
      </c>
      <c r="E442" s="9"/>
      <c r="F442" s="6" t="s">
        <v>262</v>
      </c>
      <c r="G442" s="6">
        <v>20</v>
      </c>
      <c r="H442" s="6" t="s">
        <v>347</v>
      </c>
      <c r="I442" s="6">
        <v>20</v>
      </c>
    </row>
    <row r="443" ht="30.75" customHeight="1" spans="1:9">
      <c r="A443" s="6"/>
      <c r="B443" s="9" t="s">
        <v>259</v>
      </c>
      <c r="C443" s="9" t="s">
        <v>362</v>
      </c>
      <c r="D443" s="9" t="s">
        <v>529</v>
      </c>
      <c r="E443" s="9"/>
      <c r="F443" s="6" t="s">
        <v>262</v>
      </c>
      <c r="G443" s="6">
        <v>1</v>
      </c>
      <c r="H443" s="6" t="s">
        <v>506</v>
      </c>
      <c r="I443" s="6">
        <v>20</v>
      </c>
    </row>
    <row r="444" ht="33" customHeight="1" spans="1:9">
      <c r="A444" s="4" t="s">
        <v>291</v>
      </c>
      <c r="B444" s="4"/>
      <c r="C444" s="4"/>
      <c r="D444" s="4"/>
      <c r="E444" s="4"/>
      <c r="F444" s="4"/>
      <c r="G444" s="4"/>
      <c r="H444" s="4"/>
      <c r="I444" s="4"/>
    </row>
    <row r="445" spans="1:9">
      <c r="A445" s="5" t="s">
        <v>2</v>
      </c>
      <c r="B445" s="5"/>
      <c r="C445" s="5"/>
      <c r="D445" s="5"/>
      <c r="E445" s="5"/>
      <c r="F445" s="5"/>
      <c r="G445" s="5"/>
      <c r="H445" s="5"/>
      <c r="I445" s="5"/>
    </row>
    <row r="446" spans="1:9">
      <c r="A446" s="6" t="s">
        <v>292</v>
      </c>
      <c r="B446" s="7" t="s">
        <v>530</v>
      </c>
      <c r="C446" s="7"/>
      <c r="D446" s="7"/>
      <c r="E446" s="7"/>
      <c r="F446" s="6" t="s">
        <v>294</v>
      </c>
      <c r="G446" s="6" t="s">
        <v>531</v>
      </c>
      <c r="H446" s="6"/>
      <c r="I446" s="6"/>
    </row>
    <row r="447" spans="1:9">
      <c r="A447" s="6"/>
      <c r="B447" s="7"/>
      <c r="C447" s="7"/>
      <c r="D447" s="7"/>
      <c r="E447" s="7"/>
      <c r="F447" s="6"/>
      <c r="G447" s="6"/>
      <c r="H447" s="6"/>
      <c r="I447" s="6"/>
    </row>
    <row r="448" ht="21.75" customHeight="1" spans="1:9">
      <c r="A448" s="6" t="s">
        <v>296</v>
      </c>
      <c r="B448" s="7" t="s">
        <v>532</v>
      </c>
      <c r="C448" s="7"/>
      <c r="D448" s="7"/>
      <c r="E448" s="7"/>
      <c r="F448" s="7"/>
      <c r="G448" s="7"/>
      <c r="H448" s="7"/>
      <c r="I448" s="7"/>
    </row>
    <row r="449" ht="19.5" customHeight="1" spans="1:9">
      <c r="A449" s="6" t="s">
        <v>298</v>
      </c>
      <c r="B449" s="6" t="s">
        <v>350</v>
      </c>
      <c r="C449" s="6"/>
      <c r="D449" s="6"/>
      <c r="E449" s="6" t="s">
        <v>299</v>
      </c>
      <c r="F449" s="6"/>
      <c r="G449" s="6" t="s">
        <v>300</v>
      </c>
      <c r="H449" s="6"/>
      <c r="I449" s="6"/>
    </row>
    <row r="450" ht="30.75" customHeight="1" spans="1:9">
      <c r="A450" s="6" t="s">
        <v>301</v>
      </c>
      <c r="B450" s="8">
        <v>42.5</v>
      </c>
      <c r="C450" s="8"/>
      <c r="D450" s="8"/>
      <c r="E450" s="6" t="s">
        <v>302</v>
      </c>
      <c r="F450" s="6"/>
      <c r="G450" s="8"/>
      <c r="H450" s="8"/>
      <c r="I450" s="8"/>
    </row>
    <row r="451" ht="30.75" customHeight="1" spans="1:9">
      <c r="A451" s="6"/>
      <c r="B451" s="8"/>
      <c r="C451" s="8"/>
      <c r="D451" s="8"/>
      <c r="E451" s="6" t="s">
        <v>303</v>
      </c>
      <c r="F451" s="6"/>
      <c r="G451" s="8">
        <v>42.5</v>
      </c>
      <c r="H451" s="8"/>
      <c r="I451" s="8"/>
    </row>
    <row r="452" ht="30.75" customHeight="1" spans="1:9">
      <c r="A452" s="6"/>
      <c r="B452" s="8"/>
      <c r="C452" s="8"/>
      <c r="D452" s="8"/>
      <c r="E452" s="6" t="s">
        <v>304</v>
      </c>
      <c r="F452" s="6"/>
      <c r="G452" s="8"/>
      <c r="H452" s="8"/>
      <c r="I452" s="8"/>
    </row>
    <row r="453" ht="30.75" customHeight="1" spans="1:9">
      <c r="A453" s="6" t="s">
        <v>305</v>
      </c>
      <c r="B453" s="7" t="s">
        <v>532</v>
      </c>
      <c r="C453" s="7"/>
      <c r="D453" s="7"/>
      <c r="E453" s="7"/>
      <c r="F453" s="7"/>
      <c r="G453" s="7"/>
      <c r="H453" s="7"/>
      <c r="I453" s="7"/>
    </row>
    <row r="454" ht="30.75" customHeight="1" spans="1:9">
      <c r="A454" s="6" t="s">
        <v>307</v>
      </c>
      <c r="B454" s="7" t="s">
        <v>413</v>
      </c>
      <c r="C454" s="7"/>
      <c r="D454" s="7"/>
      <c r="E454" s="7"/>
      <c r="F454" s="7"/>
      <c r="G454" s="7"/>
      <c r="H454" s="7"/>
      <c r="I454" s="7"/>
    </row>
    <row r="455" ht="30.75" customHeight="1" spans="1:9">
      <c r="A455" s="6" t="s">
        <v>308</v>
      </c>
      <c r="B455" s="7"/>
      <c r="C455" s="7"/>
      <c r="D455" s="7"/>
      <c r="E455" s="7"/>
      <c r="F455" s="7"/>
      <c r="G455" s="7"/>
      <c r="H455" s="7"/>
      <c r="I455" s="7"/>
    </row>
    <row r="456" ht="30.75" customHeight="1" spans="1:9">
      <c r="A456" s="6" t="s">
        <v>309</v>
      </c>
      <c r="B456" s="9" t="s">
        <v>533</v>
      </c>
      <c r="C456" s="9"/>
      <c r="D456" s="9"/>
      <c r="E456" s="9"/>
      <c r="F456" s="9"/>
      <c r="G456" s="9"/>
      <c r="H456" s="9"/>
      <c r="I456" s="9"/>
    </row>
    <row r="457" ht="30.75" customHeight="1" spans="1:9">
      <c r="A457" s="6"/>
      <c r="B457" s="9"/>
      <c r="C457" s="9"/>
      <c r="D457" s="9"/>
      <c r="E457" s="9"/>
      <c r="F457" s="9"/>
      <c r="G457" s="9"/>
      <c r="H457" s="9"/>
      <c r="I457" s="9"/>
    </row>
    <row r="458" ht="30.75" customHeight="1" spans="1:9">
      <c r="A458" s="6" t="s">
        <v>311</v>
      </c>
      <c r="B458" s="6" t="s">
        <v>252</v>
      </c>
      <c r="C458" s="6" t="s">
        <v>253</v>
      </c>
      <c r="D458" s="6" t="s">
        <v>312</v>
      </c>
      <c r="E458" s="6"/>
      <c r="F458" s="6" t="s">
        <v>313</v>
      </c>
      <c r="G458" s="6" t="s">
        <v>314</v>
      </c>
      <c r="H458" s="6" t="s">
        <v>315</v>
      </c>
      <c r="I458" s="6" t="s">
        <v>258</v>
      </c>
    </row>
    <row r="459" ht="30.75" customHeight="1" spans="1:9">
      <c r="A459" s="6"/>
      <c r="B459" s="6" t="s">
        <v>259</v>
      </c>
      <c r="C459" s="6" t="s">
        <v>260</v>
      </c>
      <c r="D459" s="6" t="s">
        <v>534</v>
      </c>
      <c r="E459" s="6"/>
      <c r="F459" s="6" t="s">
        <v>262</v>
      </c>
      <c r="G459" s="6">
        <v>1000</v>
      </c>
      <c r="H459" s="6" t="s">
        <v>535</v>
      </c>
      <c r="I459" s="6">
        <v>20</v>
      </c>
    </row>
    <row r="460" ht="30.75" customHeight="1" spans="1:9">
      <c r="A460" s="6"/>
      <c r="B460" s="9" t="s">
        <v>259</v>
      </c>
      <c r="C460" s="9" t="s">
        <v>362</v>
      </c>
      <c r="D460" s="9" t="s">
        <v>536</v>
      </c>
      <c r="E460" s="9"/>
      <c r="F460" s="6" t="s">
        <v>262</v>
      </c>
      <c r="G460" s="6">
        <v>100</v>
      </c>
      <c r="H460" s="6" t="s">
        <v>275</v>
      </c>
      <c r="I460" s="6">
        <v>20</v>
      </c>
    </row>
    <row r="461" ht="30.75" customHeight="1" spans="1:15">
      <c r="A461" s="6"/>
      <c r="B461" s="9" t="s">
        <v>271</v>
      </c>
      <c r="C461" s="9" t="s">
        <v>333</v>
      </c>
      <c r="D461" s="9" t="s">
        <v>537</v>
      </c>
      <c r="E461" s="9"/>
      <c r="F461" s="6" t="s">
        <v>277</v>
      </c>
      <c r="G461" s="6">
        <v>5</v>
      </c>
      <c r="H461" s="6" t="s">
        <v>275</v>
      </c>
      <c r="I461" s="6">
        <v>20</v>
      </c>
      <c r="O461" s="3"/>
    </row>
    <row r="462" ht="30.75" customHeight="1" spans="1:9">
      <c r="A462" s="6"/>
      <c r="B462" s="9" t="s">
        <v>320</v>
      </c>
      <c r="C462" s="9" t="s">
        <v>321</v>
      </c>
      <c r="D462" s="9" t="s">
        <v>538</v>
      </c>
      <c r="E462" s="9"/>
      <c r="F462" s="6" t="s">
        <v>262</v>
      </c>
      <c r="G462" s="6">
        <v>90</v>
      </c>
      <c r="H462" s="6" t="s">
        <v>275</v>
      </c>
      <c r="I462" s="6">
        <v>10</v>
      </c>
    </row>
    <row r="463" ht="30.75" customHeight="1" spans="1:9">
      <c r="A463" s="6"/>
      <c r="B463" s="9" t="s">
        <v>259</v>
      </c>
      <c r="C463" s="9" t="s">
        <v>260</v>
      </c>
      <c r="D463" s="9" t="s">
        <v>539</v>
      </c>
      <c r="E463" s="9"/>
      <c r="F463" s="6" t="s">
        <v>262</v>
      </c>
      <c r="G463" s="6">
        <v>1</v>
      </c>
      <c r="H463" s="6" t="s">
        <v>540</v>
      </c>
      <c r="I463" s="6">
        <v>20</v>
      </c>
    </row>
    <row r="464" ht="33" customHeight="1" spans="1:9">
      <c r="A464" s="4" t="s">
        <v>291</v>
      </c>
      <c r="B464" s="4"/>
      <c r="C464" s="4"/>
      <c r="D464" s="4"/>
      <c r="E464" s="4"/>
      <c r="F464" s="4"/>
      <c r="G464" s="4"/>
      <c r="H464" s="4"/>
      <c r="I464" s="4"/>
    </row>
    <row r="465" spans="1:9">
      <c r="A465" s="5" t="s">
        <v>2</v>
      </c>
      <c r="B465" s="5"/>
      <c r="C465" s="5"/>
      <c r="D465" s="5"/>
      <c r="E465" s="5"/>
      <c r="F465" s="5"/>
      <c r="G465" s="5"/>
      <c r="H465" s="5"/>
      <c r="I465" s="5"/>
    </row>
    <row r="466" spans="1:9">
      <c r="A466" s="6" t="s">
        <v>292</v>
      </c>
      <c r="B466" s="7" t="s">
        <v>530</v>
      </c>
      <c r="C466" s="7"/>
      <c r="D466" s="7"/>
      <c r="E466" s="7"/>
      <c r="F466" s="6" t="s">
        <v>294</v>
      </c>
      <c r="G466" s="6" t="s">
        <v>541</v>
      </c>
      <c r="H466" s="6"/>
      <c r="I466" s="6"/>
    </row>
    <row r="467" spans="1:9">
      <c r="A467" s="6"/>
      <c r="B467" s="7"/>
      <c r="C467" s="7"/>
      <c r="D467" s="7"/>
      <c r="E467" s="7"/>
      <c r="F467" s="6"/>
      <c r="G467" s="6"/>
      <c r="H467" s="6"/>
      <c r="I467" s="6"/>
    </row>
    <row r="468" ht="21.75" customHeight="1" spans="1:9">
      <c r="A468" s="6" t="s">
        <v>296</v>
      </c>
      <c r="B468" s="7" t="s">
        <v>542</v>
      </c>
      <c r="C468" s="7"/>
      <c r="D468" s="7"/>
      <c r="E468" s="7"/>
      <c r="F468" s="7"/>
      <c r="G468" s="7"/>
      <c r="H468" s="7"/>
      <c r="I468" s="7"/>
    </row>
    <row r="469" ht="19.5" customHeight="1" spans="1:9">
      <c r="A469" s="6" t="s">
        <v>298</v>
      </c>
      <c r="B469" s="6"/>
      <c r="C469" s="6"/>
      <c r="D469" s="6"/>
      <c r="E469" s="6" t="s">
        <v>299</v>
      </c>
      <c r="F469" s="6"/>
      <c r="G469" s="6" t="s">
        <v>300</v>
      </c>
      <c r="H469" s="6"/>
      <c r="I469" s="6"/>
    </row>
    <row r="470" ht="30.75" customHeight="1" spans="1:9">
      <c r="A470" s="6" t="s">
        <v>301</v>
      </c>
      <c r="B470" s="8">
        <v>5</v>
      </c>
      <c r="C470" s="8"/>
      <c r="D470" s="8"/>
      <c r="E470" s="6" t="s">
        <v>302</v>
      </c>
      <c r="F470" s="6"/>
      <c r="G470" s="8"/>
      <c r="H470" s="8"/>
      <c r="I470" s="8"/>
    </row>
    <row r="471" ht="30.75" customHeight="1" spans="1:9">
      <c r="A471" s="6"/>
      <c r="B471" s="8"/>
      <c r="C471" s="8"/>
      <c r="D471" s="8"/>
      <c r="E471" s="6" t="s">
        <v>303</v>
      </c>
      <c r="F471" s="6"/>
      <c r="G471" s="8">
        <v>5</v>
      </c>
      <c r="H471" s="8"/>
      <c r="I471" s="8"/>
    </row>
    <row r="472" ht="30.75" customHeight="1" spans="1:9">
      <c r="A472" s="6"/>
      <c r="B472" s="8"/>
      <c r="C472" s="8"/>
      <c r="D472" s="8"/>
      <c r="E472" s="6" t="s">
        <v>304</v>
      </c>
      <c r="F472" s="6"/>
      <c r="G472" s="8"/>
      <c r="H472" s="8"/>
      <c r="I472" s="8"/>
    </row>
    <row r="473" ht="30.75" customHeight="1" spans="1:9">
      <c r="A473" s="6" t="s">
        <v>305</v>
      </c>
      <c r="B473" s="7" t="s">
        <v>543</v>
      </c>
      <c r="C473" s="7"/>
      <c r="D473" s="7"/>
      <c r="E473" s="7"/>
      <c r="F473" s="7"/>
      <c r="G473" s="7"/>
      <c r="H473" s="7"/>
      <c r="I473" s="7"/>
    </row>
    <row r="474" ht="30.75" customHeight="1" spans="1:9">
      <c r="A474" s="6" t="s">
        <v>307</v>
      </c>
      <c r="B474" s="7"/>
      <c r="C474" s="7"/>
      <c r="D474" s="7"/>
      <c r="E474" s="7"/>
      <c r="F474" s="7"/>
      <c r="G474" s="7"/>
      <c r="H474" s="7"/>
      <c r="I474" s="7"/>
    </row>
    <row r="475" ht="30.75" customHeight="1" spans="1:9">
      <c r="A475" s="6" t="s">
        <v>308</v>
      </c>
      <c r="B475" s="7"/>
      <c r="C475" s="7"/>
      <c r="D475" s="7"/>
      <c r="E475" s="7"/>
      <c r="F475" s="7"/>
      <c r="G475" s="7"/>
      <c r="H475" s="7"/>
      <c r="I475" s="7"/>
    </row>
    <row r="476" ht="30.75" customHeight="1" spans="1:9">
      <c r="A476" s="6" t="s">
        <v>309</v>
      </c>
      <c r="B476" s="9" t="s">
        <v>544</v>
      </c>
      <c r="C476" s="9"/>
      <c r="D476" s="9"/>
      <c r="E476" s="9"/>
      <c r="F476" s="9"/>
      <c r="G476" s="9"/>
      <c r="H476" s="9"/>
      <c r="I476" s="9"/>
    </row>
    <row r="477" ht="30.75" customHeight="1" spans="1:9">
      <c r="A477" s="6"/>
      <c r="B477" s="9"/>
      <c r="C477" s="9"/>
      <c r="D477" s="9"/>
      <c r="E477" s="9"/>
      <c r="F477" s="9"/>
      <c r="G477" s="9"/>
      <c r="H477" s="9"/>
      <c r="I477" s="9"/>
    </row>
    <row r="478" ht="30.75" customHeight="1" spans="1:9">
      <c r="A478" s="6" t="s">
        <v>311</v>
      </c>
      <c r="B478" s="6" t="s">
        <v>252</v>
      </c>
      <c r="C478" s="6" t="s">
        <v>253</v>
      </c>
      <c r="D478" s="6" t="s">
        <v>312</v>
      </c>
      <c r="E478" s="6"/>
      <c r="F478" s="6" t="s">
        <v>313</v>
      </c>
      <c r="G478" s="6" t="s">
        <v>314</v>
      </c>
      <c r="H478" s="6" t="s">
        <v>315</v>
      </c>
      <c r="I478" s="6" t="s">
        <v>258</v>
      </c>
    </row>
    <row r="479" ht="30.75" customHeight="1" spans="1:9">
      <c r="A479" s="6"/>
      <c r="B479" s="6" t="s">
        <v>259</v>
      </c>
      <c r="C479" s="6" t="s">
        <v>260</v>
      </c>
      <c r="D479" s="6" t="s">
        <v>545</v>
      </c>
      <c r="E479" s="6"/>
      <c r="F479" s="6" t="s">
        <v>262</v>
      </c>
      <c r="G479" s="6">
        <v>1</v>
      </c>
      <c r="H479" s="6" t="s">
        <v>395</v>
      </c>
      <c r="I479" s="6">
        <v>20</v>
      </c>
    </row>
    <row r="480" ht="30.75" customHeight="1" spans="1:9">
      <c r="A480" s="6"/>
      <c r="B480" s="9" t="s">
        <v>320</v>
      </c>
      <c r="C480" s="9" t="s">
        <v>321</v>
      </c>
      <c r="D480" s="9" t="s">
        <v>322</v>
      </c>
      <c r="E480" s="9"/>
      <c r="F480" s="6" t="s">
        <v>262</v>
      </c>
      <c r="G480" s="6">
        <v>90</v>
      </c>
      <c r="H480" s="6" t="s">
        <v>275</v>
      </c>
      <c r="I480" s="6">
        <v>10</v>
      </c>
    </row>
    <row r="481" ht="30.75" customHeight="1" spans="1:15">
      <c r="A481" s="6"/>
      <c r="B481" s="9" t="s">
        <v>259</v>
      </c>
      <c r="C481" s="9" t="s">
        <v>260</v>
      </c>
      <c r="D481" s="9" t="s">
        <v>546</v>
      </c>
      <c r="E481" s="9"/>
      <c r="F481" s="6" t="s">
        <v>262</v>
      </c>
      <c r="G481" s="6">
        <v>1</v>
      </c>
      <c r="H481" s="6" t="s">
        <v>332</v>
      </c>
      <c r="I481" s="6">
        <v>20</v>
      </c>
      <c r="O481" s="3"/>
    </row>
    <row r="482" ht="30.75" customHeight="1" spans="1:9">
      <c r="A482" s="6"/>
      <c r="B482" s="9" t="s">
        <v>271</v>
      </c>
      <c r="C482" s="9" t="s">
        <v>333</v>
      </c>
      <c r="D482" s="9" t="s">
        <v>547</v>
      </c>
      <c r="E482" s="9"/>
      <c r="F482" s="6" t="s">
        <v>262</v>
      </c>
      <c r="G482" s="6">
        <v>10000000</v>
      </c>
      <c r="H482" s="6" t="s">
        <v>387</v>
      </c>
      <c r="I482" s="6">
        <v>20</v>
      </c>
    </row>
    <row r="483" ht="30.75" customHeight="1" spans="1:9">
      <c r="A483" s="6"/>
      <c r="B483" s="9" t="s">
        <v>259</v>
      </c>
      <c r="C483" s="9" t="s">
        <v>260</v>
      </c>
      <c r="D483" s="9" t="s">
        <v>548</v>
      </c>
      <c r="E483" s="9"/>
      <c r="F483" s="6" t="s">
        <v>262</v>
      </c>
      <c r="G483" s="6">
        <v>1</v>
      </c>
      <c r="H483" s="6" t="s">
        <v>395</v>
      </c>
      <c r="I483" s="6">
        <v>20</v>
      </c>
    </row>
    <row r="484" ht="33" customHeight="1" spans="1:9">
      <c r="A484" s="4" t="s">
        <v>291</v>
      </c>
      <c r="B484" s="4"/>
      <c r="C484" s="4"/>
      <c r="D484" s="4"/>
      <c r="E484" s="4"/>
      <c r="F484" s="4"/>
      <c r="G484" s="4"/>
      <c r="H484" s="4"/>
      <c r="I484" s="4"/>
    </row>
    <row r="485" spans="1:9">
      <c r="A485" s="5" t="s">
        <v>2</v>
      </c>
      <c r="B485" s="5"/>
      <c r="C485" s="5"/>
      <c r="D485" s="5"/>
      <c r="E485" s="5"/>
      <c r="F485" s="5"/>
      <c r="G485" s="5"/>
      <c r="H485" s="5"/>
      <c r="I485" s="5"/>
    </row>
    <row r="486" spans="1:9">
      <c r="A486" s="6" t="s">
        <v>292</v>
      </c>
      <c r="B486" s="7" t="s">
        <v>530</v>
      </c>
      <c r="C486" s="7"/>
      <c r="D486" s="7"/>
      <c r="E486" s="7"/>
      <c r="F486" s="6" t="s">
        <v>294</v>
      </c>
      <c r="G486" s="6" t="s">
        <v>549</v>
      </c>
      <c r="H486" s="6"/>
      <c r="I486" s="6"/>
    </row>
    <row r="487" spans="1:9">
      <c r="A487" s="6"/>
      <c r="B487" s="7"/>
      <c r="C487" s="7"/>
      <c r="D487" s="7"/>
      <c r="E487" s="7"/>
      <c r="F487" s="6"/>
      <c r="G487" s="6"/>
      <c r="H487" s="6"/>
      <c r="I487" s="6"/>
    </row>
    <row r="488" ht="21.75" customHeight="1" spans="1:9">
      <c r="A488" s="6" t="s">
        <v>296</v>
      </c>
      <c r="B488" s="7" t="s">
        <v>550</v>
      </c>
      <c r="C488" s="7"/>
      <c r="D488" s="7"/>
      <c r="E488" s="7"/>
      <c r="F488" s="7"/>
      <c r="G488" s="7"/>
      <c r="H488" s="7"/>
      <c r="I488" s="7"/>
    </row>
    <row r="489" ht="19.5" customHeight="1" spans="1:9">
      <c r="A489" s="6" t="s">
        <v>298</v>
      </c>
      <c r="B489" s="6" t="s">
        <v>350</v>
      </c>
      <c r="C489" s="6"/>
      <c r="D489" s="6"/>
      <c r="E489" s="6" t="s">
        <v>299</v>
      </c>
      <c r="F489" s="6"/>
      <c r="G489" s="6" t="s">
        <v>300</v>
      </c>
      <c r="H489" s="6"/>
      <c r="I489" s="6"/>
    </row>
    <row r="490" ht="30.75" customHeight="1" spans="1:9">
      <c r="A490" s="6" t="s">
        <v>301</v>
      </c>
      <c r="B490" s="8">
        <v>7</v>
      </c>
      <c r="C490" s="8"/>
      <c r="D490" s="8"/>
      <c r="E490" s="6" t="s">
        <v>302</v>
      </c>
      <c r="F490" s="6"/>
      <c r="G490" s="8">
        <v>7</v>
      </c>
      <c r="H490" s="8"/>
      <c r="I490" s="8"/>
    </row>
    <row r="491" ht="30.75" customHeight="1" spans="1:9">
      <c r="A491" s="6"/>
      <c r="B491" s="8"/>
      <c r="C491" s="8"/>
      <c r="D491" s="8"/>
      <c r="E491" s="6" t="s">
        <v>303</v>
      </c>
      <c r="F491" s="6"/>
      <c r="G491" s="8"/>
      <c r="H491" s="8"/>
      <c r="I491" s="8"/>
    </row>
    <row r="492" ht="30.75" customHeight="1" spans="1:9">
      <c r="A492" s="6"/>
      <c r="B492" s="8"/>
      <c r="C492" s="8"/>
      <c r="D492" s="8"/>
      <c r="E492" s="6" t="s">
        <v>304</v>
      </c>
      <c r="F492" s="6"/>
      <c r="G492" s="8"/>
      <c r="H492" s="8"/>
      <c r="I492" s="8"/>
    </row>
    <row r="493" ht="30.75" customHeight="1" spans="1:9">
      <c r="A493" s="6" t="s">
        <v>305</v>
      </c>
      <c r="B493" s="7" t="s">
        <v>551</v>
      </c>
      <c r="C493" s="7"/>
      <c r="D493" s="7"/>
      <c r="E493" s="7"/>
      <c r="F493" s="7"/>
      <c r="G493" s="7"/>
      <c r="H493" s="7"/>
      <c r="I493" s="7"/>
    </row>
    <row r="494" ht="30.75" customHeight="1" spans="1:9">
      <c r="A494" s="6" t="s">
        <v>307</v>
      </c>
      <c r="B494" s="7" t="s">
        <v>403</v>
      </c>
      <c r="C494" s="7"/>
      <c r="D494" s="7"/>
      <c r="E494" s="7"/>
      <c r="F494" s="7"/>
      <c r="G494" s="7"/>
      <c r="H494" s="7"/>
      <c r="I494" s="7"/>
    </row>
    <row r="495" ht="30.75" customHeight="1" spans="1:9">
      <c r="A495" s="6" t="s">
        <v>308</v>
      </c>
      <c r="B495" s="7"/>
      <c r="C495" s="7"/>
      <c r="D495" s="7"/>
      <c r="E495" s="7"/>
      <c r="F495" s="7"/>
      <c r="G495" s="7"/>
      <c r="H495" s="7"/>
      <c r="I495" s="7"/>
    </row>
    <row r="496" ht="30.75" customHeight="1" spans="1:9">
      <c r="A496" s="6" t="s">
        <v>309</v>
      </c>
      <c r="B496" s="9" t="s">
        <v>552</v>
      </c>
      <c r="C496" s="9"/>
      <c r="D496" s="9"/>
      <c r="E496" s="9"/>
      <c r="F496" s="9"/>
      <c r="G496" s="9"/>
      <c r="H496" s="9"/>
      <c r="I496" s="9"/>
    </row>
    <row r="497" ht="30.75" customHeight="1" spans="1:9">
      <c r="A497" s="6"/>
      <c r="B497" s="9"/>
      <c r="C497" s="9"/>
      <c r="D497" s="9"/>
      <c r="E497" s="9"/>
      <c r="F497" s="9"/>
      <c r="G497" s="9"/>
      <c r="H497" s="9"/>
      <c r="I497" s="9"/>
    </row>
    <row r="498" ht="30.75" customHeight="1" spans="1:9">
      <c r="A498" s="6" t="s">
        <v>311</v>
      </c>
      <c r="B498" s="6" t="s">
        <v>252</v>
      </c>
      <c r="C498" s="6" t="s">
        <v>253</v>
      </c>
      <c r="D498" s="6" t="s">
        <v>312</v>
      </c>
      <c r="E498" s="6"/>
      <c r="F498" s="6" t="s">
        <v>313</v>
      </c>
      <c r="G498" s="6" t="s">
        <v>314</v>
      </c>
      <c r="H498" s="6" t="s">
        <v>315</v>
      </c>
      <c r="I498" s="6" t="s">
        <v>258</v>
      </c>
    </row>
    <row r="499" ht="30.75" customHeight="1" spans="1:9">
      <c r="A499" s="6"/>
      <c r="B499" s="6" t="s">
        <v>320</v>
      </c>
      <c r="C499" s="6" t="s">
        <v>321</v>
      </c>
      <c r="D499" s="6" t="s">
        <v>322</v>
      </c>
      <c r="E499" s="6"/>
      <c r="F499" s="6" t="s">
        <v>262</v>
      </c>
      <c r="G499" s="6">
        <v>90</v>
      </c>
      <c r="H499" s="6" t="s">
        <v>275</v>
      </c>
      <c r="I499" s="6">
        <v>10</v>
      </c>
    </row>
    <row r="500" ht="30.75" customHeight="1" spans="1:9">
      <c r="A500" s="6"/>
      <c r="B500" s="9" t="s">
        <v>259</v>
      </c>
      <c r="C500" s="9" t="s">
        <v>260</v>
      </c>
      <c r="D500" s="9" t="s">
        <v>553</v>
      </c>
      <c r="E500" s="9"/>
      <c r="F500" s="6" t="s">
        <v>262</v>
      </c>
      <c r="G500" s="6">
        <v>2</v>
      </c>
      <c r="H500" s="6" t="s">
        <v>287</v>
      </c>
      <c r="I500" s="6">
        <v>20</v>
      </c>
    </row>
    <row r="501" ht="30.75" customHeight="1" spans="1:15">
      <c r="A501" s="6"/>
      <c r="B501" s="9" t="s">
        <v>259</v>
      </c>
      <c r="C501" s="9" t="s">
        <v>260</v>
      </c>
      <c r="D501" s="9" t="s">
        <v>554</v>
      </c>
      <c r="E501" s="9"/>
      <c r="F501" s="6" t="s">
        <v>262</v>
      </c>
      <c r="G501" s="6">
        <v>4</v>
      </c>
      <c r="H501" s="6" t="s">
        <v>287</v>
      </c>
      <c r="I501" s="6">
        <v>20</v>
      </c>
      <c r="O501" s="3"/>
    </row>
    <row r="502" ht="30.75" customHeight="1" spans="1:9">
      <c r="A502" s="6"/>
      <c r="B502" s="9" t="s">
        <v>271</v>
      </c>
      <c r="C502" s="9" t="s">
        <v>343</v>
      </c>
      <c r="D502" s="9" t="s">
        <v>555</v>
      </c>
      <c r="E502" s="9"/>
      <c r="F502" s="6" t="s">
        <v>262</v>
      </c>
      <c r="G502" s="6">
        <v>34.59</v>
      </c>
      <c r="H502" s="6" t="s">
        <v>556</v>
      </c>
      <c r="I502" s="6">
        <v>20</v>
      </c>
    </row>
    <row r="503" ht="30.75" customHeight="1" spans="1:9">
      <c r="A503" s="6"/>
      <c r="B503" s="9" t="s">
        <v>259</v>
      </c>
      <c r="C503" s="9" t="s">
        <v>260</v>
      </c>
      <c r="D503" s="9" t="s">
        <v>557</v>
      </c>
      <c r="E503" s="9"/>
      <c r="F503" s="6" t="s">
        <v>269</v>
      </c>
      <c r="G503" s="6">
        <v>1</v>
      </c>
      <c r="H503" s="6" t="s">
        <v>540</v>
      </c>
      <c r="I503" s="6">
        <v>20</v>
      </c>
    </row>
    <row r="504" ht="33" customHeight="1" spans="1:9">
      <c r="A504" s="4" t="s">
        <v>291</v>
      </c>
      <c r="B504" s="4"/>
      <c r="C504" s="4"/>
      <c r="D504" s="4"/>
      <c r="E504" s="4"/>
      <c r="F504" s="4"/>
      <c r="G504" s="4"/>
      <c r="H504" s="4"/>
      <c r="I504" s="4"/>
    </row>
    <row r="505" spans="1:9">
      <c r="A505" s="5" t="s">
        <v>2</v>
      </c>
      <c r="B505" s="5"/>
      <c r="C505" s="5"/>
      <c r="D505" s="5"/>
      <c r="E505" s="5"/>
      <c r="F505" s="5"/>
      <c r="G505" s="5"/>
      <c r="H505" s="5"/>
      <c r="I505" s="5"/>
    </row>
    <row r="506" spans="1:9">
      <c r="A506" s="6" t="s">
        <v>292</v>
      </c>
      <c r="B506" s="7" t="s">
        <v>530</v>
      </c>
      <c r="C506" s="7"/>
      <c r="D506" s="7"/>
      <c r="E506" s="7"/>
      <c r="F506" s="6" t="s">
        <v>294</v>
      </c>
      <c r="G506" s="6" t="s">
        <v>558</v>
      </c>
      <c r="H506" s="6"/>
      <c r="I506" s="6"/>
    </row>
    <row r="507" spans="1:9">
      <c r="A507" s="6"/>
      <c r="B507" s="7"/>
      <c r="C507" s="7"/>
      <c r="D507" s="7"/>
      <c r="E507" s="7"/>
      <c r="F507" s="6"/>
      <c r="G507" s="6"/>
      <c r="H507" s="6"/>
      <c r="I507" s="6"/>
    </row>
    <row r="508" ht="21.75" customHeight="1" spans="1:9">
      <c r="A508" s="6" t="s">
        <v>296</v>
      </c>
      <c r="B508" s="7" t="s">
        <v>559</v>
      </c>
      <c r="C508" s="7"/>
      <c r="D508" s="7"/>
      <c r="E508" s="7"/>
      <c r="F508" s="7"/>
      <c r="G508" s="7"/>
      <c r="H508" s="7"/>
      <c r="I508" s="7"/>
    </row>
    <row r="509" ht="19.5" customHeight="1" spans="1:9">
      <c r="A509" s="6" t="s">
        <v>298</v>
      </c>
      <c r="B509" s="6" t="s">
        <v>350</v>
      </c>
      <c r="C509" s="6"/>
      <c r="D509" s="6"/>
      <c r="E509" s="6" t="s">
        <v>299</v>
      </c>
      <c r="F509" s="6"/>
      <c r="G509" s="6" t="s">
        <v>300</v>
      </c>
      <c r="H509" s="6"/>
      <c r="I509" s="6"/>
    </row>
    <row r="510" ht="30.75" customHeight="1" spans="1:9">
      <c r="A510" s="6" t="s">
        <v>301</v>
      </c>
      <c r="B510" s="8">
        <v>16</v>
      </c>
      <c r="C510" s="8"/>
      <c r="D510" s="8"/>
      <c r="E510" s="6" t="s">
        <v>302</v>
      </c>
      <c r="F510" s="6"/>
      <c r="G510" s="8">
        <v>16</v>
      </c>
      <c r="H510" s="8"/>
      <c r="I510" s="8"/>
    </row>
    <row r="511" ht="30.75" customHeight="1" spans="1:9">
      <c r="A511" s="6"/>
      <c r="B511" s="8"/>
      <c r="C511" s="8"/>
      <c r="D511" s="8"/>
      <c r="E511" s="6" t="s">
        <v>303</v>
      </c>
      <c r="F511" s="6"/>
      <c r="G511" s="8"/>
      <c r="H511" s="8"/>
      <c r="I511" s="8"/>
    </row>
    <row r="512" ht="30.75" customHeight="1" spans="1:9">
      <c r="A512" s="6"/>
      <c r="B512" s="8"/>
      <c r="C512" s="8"/>
      <c r="D512" s="8"/>
      <c r="E512" s="6" t="s">
        <v>304</v>
      </c>
      <c r="F512" s="6"/>
      <c r="G512" s="8"/>
      <c r="H512" s="8"/>
      <c r="I512" s="8"/>
    </row>
    <row r="513" ht="30.75" customHeight="1" spans="1:9">
      <c r="A513" s="6" t="s">
        <v>305</v>
      </c>
      <c r="B513" s="7" t="s">
        <v>559</v>
      </c>
      <c r="C513" s="7"/>
      <c r="D513" s="7"/>
      <c r="E513" s="7"/>
      <c r="F513" s="7"/>
      <c r="G513" s="7"/>
      <c r="H513" s="7"/>
      <c r="I513" s="7"/>
    </row>
    <row r="514" ht="30.75" customHeight="1" spans="1:9">
      <c r="A514" s="6" t="s">
        <v>307</v>
      </c>
      <c r="B514" s="7" t="s">
        <v>403</v>
      </c>
      <c r="C514" s="7"/>
      <c r="D514" s="7"/>
      <c r="E514" s="7"/>
      <c r="F514" s="7"/>
      <c r="G514" s="7"/>
      <c r="H514" s="7"/>
      <c r="I514" s="7"/>
    </row>
    <row r="515" ht="30.75" customHeight="1" spans="1:9">
      <c r="A515" s="6" t="s">
        <v>308</v>
      </c>
      <c r="B515" s="7"/>
      <c r="C515" s="7"/>
      <c r="D515" s="7"/>
      <c r="E515" s="7"/>
      <c r="F515" s="7"/>
      <c r="G515" s="7"/>
      <c r="H515" s="7"/>
      <c r="I515" s="7"/>
    </row>
    <row r="516" ht="30.75" customHeight="1" spans="1:9">
      <c r="A516" s="6" t="s">
        <v>309</v>
      </c>
      <c r="B516" s="9" t="s">
        <v>560</v>
      </c>
      <c r="C516" s="9"/>
      <c r="D516" s="9"/>
      <c r="E516" s="9"/>
      <c r="F516" s="9"/>
      <c r="G516" s="9"/>
      <c r="H516" s="9"/>
      <c r="I516" s="9"/>
    </row>
    <row r="517" ht="30.75" customHeight="1" spans="1:9">
      <c r="A517" s="6"/>
      <c r="B517" s="9"/>
      <c r="C517" s="9"/>
      <c r="D517" s="9"/>
      <c r="E517" s="9"/>
      <c r="F517" s="9"/>
      <c r="G517" s="9"/>
      <c r="H517" s="9"/>
      <c r="I517" s="9"/>
    </row>
    <row r="518" ht="30.75" customHeight="1" spans="1:9">
      <c r="A518" s="6" t="s">
        <v>311</v>
      </c>
      <c r="B518" s="6" t="s">
        <v>252</v>
      </c>
      <c r="C518" s="6" t="s">
        <v>253</v>
      </c>
      <c r="D518" s="6" t="s">
        <v>312</v>
      </c>
      <c r="E518" s="6"/>
      <c r="F518" s="6" t="s">
        <v>313</v>
      </c>
      <c r="G518" s="6" t="s">
        <v>314</v>
      </c>
      <c r="H518" s="6" t="s">
        <v>315</v>
      </c>
      <c r="I518" s="6" t="s">
        <v>258</v>
      </c>
    </row>
    <row r="519" ht="30.75" customHeight="1" spans="1:9">
      <c r="A519" s="6"/>
      <c r="B519" s="6" t="s">
        <v>259</v>
      </c>
      <c r="C519" s="6" t="s">
        <v>260</v>
      </c>
      <c r="D519" s="6" t="s">
        <v>545</v>
      </c>
      <c r="E519" s="6"/>
      <c r="F519" s="6" t="s">
        <v>262</v>
      </c>
      <c r="G519" s="6">
        <v>1</v>
      </c>
      <c r="H519" s="6" t="s">
        <v>395</v>
      </c>
      <c r="I519" s="6">
        <v>20</v>
      </c>
    </row>
    <row r="520" ht="30.75" customHeight="1" spans="1:9">
      <c r="A520" s="6"/>
      <c r="B520" s="9" t="s">
        <v>259</v>
      </c>
      <c r="C520" s="9" t="s">
        <v>260</v>
      </c>
      <c r="D520" s="9" t="s">
        <v>548</v>
      </c>
      <c r="E520" s="9"/>
      <c r="F520" s="6" t="s">
        <v>262</v>
      </c>
      <c r="G520" s="6">
        <v>1</v>
      </c>
      <c r="H520" s="6" t="s">
        <v>395</v>
      </c>
      <c r="I520" s="6">
        <v>20</v>
      </c>
    </row>
    <row r="521" ht="30.75" customHeight="1" spans="1:15">
      <c r="A521" s="6"/>
      <c r="B521" s="9" t="s">
        <v>271</v>
      </c>
      <c r="C521" s="9" t="s">
        <v>333</v>
      </c>
      <c r="D521" s="9" t="s">
        <v>547</v>
      </c>
      <c r="E521" s="9"/>
      <c r="F521" s="6" t="s">
        <v>262</v>
      </c>
      <c r="G521" s="6">
        <v>10000000</v>
      </c>
      <c r="H521" s="6" t="s">
        <v>387</v>
      </c>
      <c r="I521" s="6">
        <v>20</v>
      </c>
      <c r="O521" s="3"/>
    </row>
    <row r="522" ht="30.75" customHeight="1" spans="1:9">
      <c r="A522" s="6"/>
      <c r="B522" s="9" t="s">
        <v>320</v>
      </c>
      <c r="C522" s="9" t="s">
        <v>321</v>
      </c>
      <c r="D522" s="9" t="s">
        <v>322</v>
      </c>
      <c r="E522" s="9"/>
      <c r="F522" s="6" t="s">
        <v>262</v>
      </c>
      <c r="G522" s="6">
        <v>90</v>
      </c>
      <c r="H522" s="6" t="s">
        <v>275</v>
      </c>
      <c r="I522" s="6">
        <v>10</v>
      </c>
    </row>
    <row r="523" ht="30.75" customHeight="1" spans="1:9">
      <c r="A523" s="6"/>
      <c r="B523" s="9" t="s">
        <v>259</v>
      </c>
      <c r="C523" s="9" t="s">
        <v>260</v>
      </c>
      <c r="D523" s="9" t="s">
        <v>561</v>
      </c>
      <c r="E523" s="9"/>
      <c r="F523" s="6" t="s">
        <v>262</v>
      </c>
      <c r="G523" s="6">
        <v>34.59</v>
      </c>
      <c r="H523" s="6" t="s">
        <v>556</v>
      </c>
      <c r="I523" s="6">
        <v>20</v>
      </c>
    </row>
    <row r="524" ht="33" customHeight="1" spans="1:9">
      <c r="A524" s="4" t="s">
        <v>291</v>
      </c>
      <c r="B524" s="4"/>
      <c r="C524" s="4"/>
      <c r="D524" s="4"/>
      <c r="E524" s="4"/>
      <c r="F524" s="4"/>
      <c r="G524" s="4"/>
      <c r="H524" s="4"/>
      <c r="I524" s="4"/>
    </row>
    <row r="525" spans="1:9">
      <c r="A525" s="5" t="s">
        <v>2</v>
      </c>
      <c r="B525" s="5"/>
      <c r="C525" s="5"/>
      <c r="D525" s="5"/>
      <c r="E525" s="5"/>
      <c r="F525" s="5"/>
      <c r="G525" s="5"/>
      <c r="H525" s="5"/>
      <c r="I525" s="5"/>
    </row>
    <row r="526" spans="1:9">
      <c r="A526" s="6" t="s">
        <v>292</v>
      </c>
      <c r="B526" s="7" t="s">
        <v>530</v>
      </c>
      <c r="C526" s="7"/>
      <c r="D526" s="7"/>
      <c r="E526" s="7"/>
      <c r="F526" s="6" t="s">
        <v>294</v>
      </c>
      <c r="G526" s="6" t="s">
        <v>562</v>
      </c>
      <c r="H526" s="6"/>
      <c r="I526" s="6"/>
    </row>
    <row r="527" spans="1:9">
      <c r="A527" s="6"/>
      <c r="B527" s="7"/>
      <c r="C527" s="7"/>
      <c r="D527" s="7"/>
      <c r="E527" s="7"/>
      <c r="F527" s="6"/>
      <c r="G527" s="6"/>
      <c r="H527" s="6"/>
      <c r="I527" s="6"/>
    </row>
    <row r="528" ht="21.75" customHeight="1" spans="1:9">
      <c r="A528" s="6" t="s">
        <v>296</v>
      </c>
      <c r="B528" s="7" t="s">
        <v>563</v>
      </c>
      <c r="C528" s="7"/>
      <c r="D528" s="7"/>
      <c r="E528" s="7"/>
      <c r="F528" s="7"/>
      <c r="G528" s="7"/>
      <c r="H528" s="7"/>
      <c r="I528" s="7"/>
    </row>
    <row r="529" ht="19.5" customHeight="1" spans="1:9">
      <c r="A529" s="6" t="s">
        <v>298</v>
      </c>
      <c r="B529" s="6" t="s">
        <v>350</v>
      </c>
      <c r="C529" s="6"/>
      <c r="D529" s="6"/>
      <c r="E529" s="6" t="s">
        <v>299</v>
      </c>
      <c r="F529" s="6"/>
      <c r="G529" s="6" t="s">
        <v>300</v>
      </c>
      <c r="H529" s="6"/>
      <c r="I529" s="6"/>
    </row>
    <row r="530" ht="30.75" customHeight="1" spans="1:9">
      <c r="A530" s="6" t="s">
        <v>301</v>
      </c>
      <c r="B530" s="8">
        <v>25.5</v>
      </c>
      <c r="C530" s="8"/>
      <c r="D530" s="8"/>
      <c r="E530" s="6" t="s">
        <v>302</v>
      </c>
      <c r="F530" s="6"/>
      <c r="G530" s="8"/>
      <c r="H530" s="8"/>
      <c r="I530" s="8"/>
    </row>
    <row r="531" ht="30.75" customHeight="1" spans="1:9">
      <c r="A531" s="6"/>
      <c r="B531" s="8"/>
      <c r="C531" s="8"/>
      <c r="D531" s="8"/>
      <c r="E531" s="6" t="s">
        <v>303</v>
      </c>
      <c r="F531" s="6"/>
      <c r="G531" s="8">
        <v>25.5</v>
      </c>
      <c r="H531" s="8"/>
      <c r="I531" s="8"/>
    </row>
    <row r="532" ht="30.75" customHeight="1" spans="1:9">
      <c r="A532" s="6"/>
      <c r="B532" s="8"/>
      <c r="C532" s="8"/>
      <c r="D532" s="8"/>
      <c r="E532" s="6" t="s">
        <v>304</v>
      </c>
      <c r="F532" s="6"/>
      <c r="G532" s="8"/>
      <c r="H532" s="8"/>
      <c r="I532" s="8"/>
    </row>
    <row r="533" ht="30.75" customHeight="1" spans="1:9">
      <c r="A533" s="6" t="s">
        <v>305</v>
      </c>
      <c r="B533" s="7" t="s">
        <v>564</v>
      </c>
      <c r="C533" s="7"/>
      <c r="D533" s="7"/>
      <c r="E533" s="7"/>
      <c r="F533" s="7"/>
      <c r="G533" s="7"/>
      <c r="H533" s="7"/>
      <c r="I533" s="7"/>
    </row>
    <row r="534" ht="30.75" customHeight="1" spans="1:9">
      <c r="A534" s="6" t="s">
        <v>307</v>
      </c>
      <c r="B534" s="7" t="s">
        <v>413</v>
      </c>
      <c r="C534" s="7"/>
      <c r="D534" s="7"/>
      <c r="E534" s="7"/>
      <c r="F534" s="7"/>
      <c r="G534" s="7"/>
      <c r="H534" s="7"/>
      <c r="I534" s="7"/>
    </row>
    <row r="535" ht="30.75" customHeight="1" spans="1:9">
      <c r="A535" s="6" t="s">
        <v>308</v>
      </c>
      <c r="B535" s="7"/>
      <c r="C535" s="7"/>
      <c r="D535" s="7"/>
      <c r="E535" s="7"/>
      <c r="F535" s="7"/>
      <c r="G535" s="7"/>
      <c r="H535" s="7"/>
      <c r="I535" s="7"/>
    </row>
    <row r="536" ht="30.75" customHeight="1" spans="1:9">
      <c r="A536" s="6" t="s">
        <v>309</v>
      </c>
      <c r="B536" s="9" t="s">
        <v>565</v>
      </c>
      <c r="C536" s="9"/>
      <c r="D536" s="9"/>
      <c r="E536" s="9"/>
      <c r="F536" s="9"/>
      <c r="G536" s="9"/>
      <c r="H536" s="9"/>
      <c r="I536" s="9"/>
    </row>
    <row r="537" ht="30.75" customHeight="1" spans="1:9">
      <c r="A537" s="6"/>
      <c r="B537" s="9"/>
      <c r="C537" s="9"/>
      <c r="D537" s="9"/>
      <c r="E537" s="9"/>
      <c r="F537" s="9"/>
      <c r="G537" s="9"/>
      <c r="H537" s="9"/>
      <c r="I537" s="9"/>
    </row>
    <row r="538" ht="30.75" customHeight="1" spans="1:9">
      <c r="A538" s="6" t="s">
        <v>311</v>
      </c>
      <c r="B538" s="6" t="s">
        <v>252</v>
      </c>
      <c r="C538" s="6" t="s">
        <v>253</v>
      </c>
      <c r="D538" s="6" t="s">
        <v>312</v>
      </c>
      <c r="E538" s="6"/>
      <c r="F538" s="6" t="s">
        <v>313</v>
      </c>
      <c r="G538" s="6" t="s">
        <v>314</v>
      </c>
      <c r="H538" s="6" t="s">
        <v>315</v>
      </c>
      <c r="I538" s="6" t="s">
        <v>258</v>
      </c>
    </row>
    <row r="539" ht="30.75" customHeight="1" spans="1:9">
      <c r="A539" s="6"/>
      <c r="B539" s="6" t="s">
        <v>259</v>
      </c>
      <c r="C539" s="6" t="s">
        <v>260</v>
      </c>
      <c r="D539" s="6" t="s">
        <v>566</v>
      </c>
      <c r="E539" s="6"/>
      <c r="F539" s="6" t="s">
        <v>262</v>
      </c>
      <c r="G539" s="6">
        <v>20</v>
      </c>
      <c r="H539" s="6" t="s">
        <v>567</v>
      </c>
      <c r="I539" s="6">
        <v>20</v>
      </c>
    </row>
    <row r="540" ht="30.75" customHeight="1" spans="1:9">
      <c r="A540" s="6"/>
      <c r="B540" s="9" t="s">
        <v>259</v>
      </c>
      <c r="C540" s="9" t="s">
        <v>260</v>
      </c>
      <c r="D540" s="9" t="s">
        <v>561</v>
      </c>
      <c r="E540" s="9"/>
      <c r="F540" s="6" t="s">
        <v>262</v>
      </c>
      <c r="G540" s="6">
        <v>34.59</v>
      </c>
      <c r="H540" s="6" t="s">
        <v>556</v>
      </c>
      <c r="I540" s="6">
        <v>20</v>
      </c>
    </row>
    <row r="541" ht="30.75" customHeight="1" spans="1:15">
      <c r="A541" s="6"/>
      <c r="B541" s="9" t="s">
        <v>320</v>
      </c>
      <c r="C541" s="9" t="s">
        <v>321</v>
      </c>
      <c r="D541" s="9" t="s">
        <v>538</v>
      </c>
      <c r="E541" s="9"/>
      <c r="F541" s="6" t="s">
        <v>262</v>
      </c>
      <c r="G541" s="6">
        <v>90</v>
      </c>
      <c r="H541" s="6" t="s">
        <v>275</v>
      </c>
      <c r="I541" s="6">
        <v>10</v>
      </c>
      <c r="O541" s="3"/>
    </row>
    <row r="542" ht="30.75" customHeight="1" spans="1:9">
      <c r="A542" s="6"/>
      <c r="B542" s="9" t="s">
        <v>271</v>
      </c>
      <c r="C542" s="9" t="s">
        <v>333</v>
      </c>
      <c r="D542" s="9" t="s">
        <v>568</v>
      </c>
      <c r="E542" s="9"/>
      <c r="F542" s="6" t="s">
        <v>277</v>
      </c>
      <c r="G542" s="6">
        <v>5</v>
      </c>
      <c r="H542" s="6" t="s">
        <v>275</v>
      </c>
      <c r="I542" s="6">
        <v>20</v>
      </c>
    </row>
    <row r="543" ht="30.75" customHeight="1" spans="1:9">
      <c r="A543" s="6"/>
      <c r="B543" s="9" t="s">
        <v>259</v>
      </c>
      <c r="C543" s="9" t="s">
        <v>260</v>
      </c>
      <c r="D543" s="9" t="s">
        <v>569</v>
      </c>
      <c r="E543" s="9"/>
      <c r="F543" s="6" t="s">
        <v>262</v>
      </c>
      <c r="G543" s="6">
        <v>90</v>
      </c>
      <c r="H543" s="6" t="s">
        <v>275</v>
      </c>
      <c r="I543" s="6">
        <v>20</v>
      </c>
    </row>
    <row r="544" ht="33" customHeight="1" spans="1:9">
      <c r="A544" s="4" t="s">
        <v>291</v>
      </c>
      <c r="B544" s="4"/>
      <c r="C544" s="4"/>
      <c r="D544" s="4"/>
      <c r="E544" s="4"/>
      <c r="F544" s="4"/>
      <c r="G544" s="4"/>
      <c r="H544" s="4"/>
      <c r="I544" s="4"/>
    </row>
    <row r="545" spans="1:9">
      <c r="A545" s="5" t="s">
        <v>2</v>
      </c>
      <c r="B545" s="5"/>
      <c r="C545" s="5"/>
      <c r="D545" s="5"/>
      <c r="E545" s="5"/>
      <c r="F545" s="5"/>
      <c r="G545" s="5"/>
      <c r="H545" s="5"/>
      <c r="I545" s="5"/>
    </row>
    <row r="546" spans="1:9">
      <c r="A546" s="6" t="s">
        <v>292</v>
      </c>
      <c r="B546" s="7" t="s">
        <v>530</v>
      </c>
      <c r="C546" s="7"/>
      <c r="D546" s="7"/>
      <c r="E546" s="7"/>
      <c r="F546" s="6" t="s">
        <v>294</v>
      </c>
      <c r="G546" s="6" t="s">
        <v>570</v>
      </c>
      <c r="H546" s="6"/>
      <c r="I546" s="6"/>
    </row>
    <row r="547" spans="1:9">
      <c r="A547" s="6"/>
      <c r="B547" s="7"/>
      <c r="C547" s="7"/>
      <c r="D547" s="7"/>
      <c r="E547" s="7"/>
      <c r="F547" s="6"/>
      <c r="G547" s="6"/>
      <c r="H547" s="6"/>
      <c r="I547" s="6"/>
    </row>
    <row r="548" ht="21.75" customHeight="1" spans="1:9">
      <c r="A548" s="6" t="s">
        <v>296</v>
      </c>
      <c r="B548" s="7" t="s">
        <v>571</v>
      </c>
      <c r="C548" s="7"/>
      <c r="D548" s="7"/>
      <c r="E548" s="7"/>
      <c r="F548" s="7"/>
      <c r="G548" s="7"/>
      <c r="H548" s="7"/>
      <c r="I548" s="7"/>
    </row>
    <row r="549" ht="19.5" customHeight="1" spans="1:9">
      <c r="A549" s="6" t="s">
        <v>298</v>
      </c>
      <c r="B549" s="6" t="s">
        <v>350</v>
      </c>
      <c r="C549" s="6"/>
      <c r="D549" s="6"/>
      <c r="E549" s="6" t="s">
        <v>299</v>
      </c>
      <c r="F549" s="6"/>
      <c r="G549" s="6" t="s">
        <v>300</v>
      </c>
      <c r="H549" s="6"/>
      <c r="I549" s="6"/>
    </row>
    <row r="550" ht="30.75" customHeight="1" spans="1:9">
      <c r="A550" s="6" t="s">
        <v>301</v>
      </c>
      <c r="B550" s="8">
        <v>469</v>
      </c>
      <c r="C550" s="8"/>
      <c r="D550" s="8"/>
      <c r="E550" s="6" t="s">
        <v>302</v>
      </c>
      <c r="F550" s="6"/>
      <c r="G550" s="8">
        <v>469</v>
      </c>
      <c r="H550" s="8"/>
      <c r="I550" s="8"/>
    </row>
    <row r="551" ht="30.75" customHeight="1" spans="1:9">
      <c r="A551" s="6"/>
      <c r="B551" s="8"/>
      <c r="C551" s="8"/>
      <c r="D551" s="8"/>
      <c r="E551" s="6" t="s">
        <v>303</v>
      </c>
      <c r="F551" s="6"/>
      <c r="G551" s="8"/>
      <c r="H551" s="8"/>
      <c r="I551" s="8"/>
    </row>
    <row r="552" ht="30.75" customHeight="1" spans="1:9">
      <c r="A552" s="6"/>
      <c r="B552" s="8"/>
      <c r="C552" s="8"/>
      <c r="D552" s="8"/>
      <c r="E552" s="6" t="s">
        <v>304</v>
      </c>
      <c r="F552" s="6"/>
      <c r="G552" s="8"/>
      <c r="H552" s="8"/>
      <c r="I552" s="8"/>
    </row>
    <row r="553" ht="30.75" customHeight="1" spans="1:9">
      <c r="A553" s="6" t="s">
        <v>305</v>
      </c>
      <c r="B553" s="7" t="s">
        <v>571</v>
      </c>
      <c r="C553" s="7"/>
      <c r="D553" s="7"/>
      <c r="E553" s="7"/>
      <c r="F553" s="7"/>
      <c r="G553" s="7"/>
      <c r="H553" s="7"/>
      <c r="I553" s="7"/>
    </row>
    <row r="554" ht="30.75" customHeight="1" spans="1:9">
      <c r="A554" s="6" t="s">
        <v>307</v>
      </c>
      <c r="B554" s="7" t="s">
        <v>403</v>
      </c>
      <c r="C554" s="7"/>
      <c r="D554" s="7"/>
      <c r="E554" s="7"/>
      <c r="F554" s="7"/>
      <c r="G554" s="7"/>
      <c r="H554" s="7"/>
      <c r="I554" s="7"/>
    </row>
    <row r="555" ht="30.75" customHeight="1" spans="1:9">
      <c r="A555" s="6" t="s">
        <v>308</v>
      </c>
      <c r="B555" s="7"/>
      <c r="C555" s="7"/>
      <c r="D555" s="7"/>
      <c r="E555" s="7"/>
      <c r="F555" s="7"/>
      <c r="G555" s="7"/>
      <c r="H555" s="7"/>
      <c r="I555" s="7"/>
    </row>
    <row r="556" ht="30.75" customHeight="1" spans="1:9">
      <c r="A556" s="6" t="s">
        <v>309</v>
      </c>
      <c r="B556" s="9" t="s">
        <v>572</v>
      </c>
      <c r="C556" s="9"/>
      <c r="D556" s="9"/>
      <c r="E556" s="9"/>
      <c r="F556" s="9"/>
      <c r="G556" s="9"/>
      <c r="H556" s="9"/>
      <c r="I556" s="9"/>
    </row>
    <row r="557" ht="30.75" customHeight="1" spans="1:9">
      <c r="A557" s="6"/>
      <c r="B557" s="9"/>
      <c r="C557" s="9"/>
      <c r="D557" s="9"/>
      <c r="E557" s="9"/>
      <c r="F557" s="9"/>
      <c r="G557" s="9"/>
      <c r="H557" s="9"/>
      <c r="I557" s="9"/>
    </row>
    <row r="558" ht="30.75" customHeight="1" spans="1:9">
      <c r="A558" s="6" t="s">
        <v>311</v>
      </c>
      <c r="B558" s="6" t="s">
        <v>252</v>
      </c>
      <c r="C558" s="6" t="s">
        <v>253</v>
      </c>
      <c r="D558" s="6" t="s">
        <v>312</v>
      </c>
      <c r="E558" s="6"/>
      <c r="F558" s="6" t="s">
        <v>313</v>
      </c>
      <c r="G558" s="6" t="s">
        <v>314</v>
      </c>
      <c r="H558" s="6" t="s">
        <v>315</v>
      </c>
      <c r="I558" s="6" t="s">
        <v>258</v>
      </c>
    </row>
    <row r="559" ht="30.75" customHeight="1" spans="1:9">
      <c r="A559" s="6"/>
      <c r="B559" s="6" t="s">
        <v>317</v>
      </c>
      <c r="C559" s="6" t="s">
        <v>436</v>
      </c>
      <c r="D559" s="6" t="s">
        <v>573</v>
      </c>
      <c r="E559" s="6"/>
      <c r="F559" s="6" t="s">
        <v>262</v>
      </c>
      <c r="G559" s="6">
        <v>100</v>
      </c>
      <c r="H559" s="6" t="s">
        <v>275</v>
      </c>
      <c r="I559" s="6">
        <v>20</v>
      </c>
    </row>
    <row r="560" ht="30.75" customHeight="1" spans="1:9">
      <c r="A560" s="6"/>
      <c r="B560" s="9" t="s">
        <v>320</v>
      </c>
      <c r="C560" s="9" t="s">
        <v>321</v>
      </c>
      <c r="D560" s="9" t="s">
        <v>322</v>
      </c>
      <c r="E560" s="9"/>
      <c r="F560" s="6" t="s">
        <v>262</v>
      </c>
      <c r="G560" s="6">
        <v>90</v>
      </c>
      <c r="H560" s="6" t="s">
        <v>275</v>
      </c>
      <c r="I560" s="6">
        <v>10</v>
      </c>
    </row>
    <row r="561" ht="30.75" customHeight="1" spans="1:15">
      <c r="A561" s="6"/>
      <c r="B561" s="9" t="s">
        <v>271</v>
      </c>
      <c r="C561" s="9" t="s">
        <v>333</v>
      </c>
      <c r="D561" s="9" t="s">
        <v>574</v>
      </c>
      <c r="E561" s="9"/>
      <c r="F561" s="6" t="s">
        <v>262</v>
      </c>
      <c r="G561" s="6">
        <v>100</v>
      </c>
      <c r="H561" s="6" t="s">
        <v>275</v>
      </c>
      <c r="I561" s="6">
        <v>20</v>
      </c>
      <c r="O561" s="3"/>
    </row>
    <row r="562" ht="30.75" customHeight="1" spans="1:9">
      <c r="A562" s="6"/>
      <c r="B562" s="9" t="s">
        <v>259</v>
      </c>
      <c r="C562" s="9" t="s">
        <v>362</v>
      </c>
      <c r="D562" s="9" t="s">
        <v>575</v>
      </c>
      <c r="E562" s="9"/>
      <c r="F562" s="6" t="s">
        <v>262</v>
      </c>
      <c r="G562" s="6">
        <v>100</v>
      </c>
      <c r="H562" s="6" t="s">
        <v>275</v>
      </c>
      <c r="I562" s="6">
        <v>20</v>
      </c>
    </row>
    <row r="563" ht="30.75" customHeight="1" spans="1:9">
      <c r="A563" s="6"/>
      <c r="B563" s="9" t="s">
        <v>259</v>
      </c>
      <c r="C563" s="9" t="s">
        <v>260</v>
      </c>
      <c r="D563" s="9" t="s">
        <v>576</v>
      </c>
      <c r="E563" s="9"/>
      <c r="F563" s="6" t="s">
        <v>262</v>
      </c>
      <c r="G563" s="6">
        <v>10</v>
      </c>
      <c r="H563" s="6" t="s">
        <v>395</v>
      </c>
      <c r="I563" s="6">
        <v>20</v>
      </c>
    </row>
    <row r="564" ht="33" customHeight="1" spans="1:9">
      <c r="A564" s="4" t="s">
        <v>291</v>
      </c>
      <c r="B564" s="4"/>
      <c r="C564" s="4"/>
      <c r="D564" s="4"/>
      <c r="E564" s="4"/>
      <c r="F564" s="4"/>
      <c r="G564" s="4"/>
      <c r="H564" s="4"/>
      <c r="I564" s="4"/>
    </row>
    <row r="565" spans="1:9">
      <c r="A565" s="5" t="s">
        <v>2</v>
      </c>
      <c r="B565" s="5"/>
      <c r="C565" s="5"/>
      <c r="D565" s="5"/>
      <c r="E565" s="5"/>
      <c r="F565" s="5"/>
      <c r="G565" s="5"/>
      <c r="H565" s="5"/>
      <c r="I565" s="5"/>
    </row>
    <row r="566" spans="1:9">
      <c r="A566" s="6" t="s">
        <v>292</v>
      </c>
      <c r="B566" s="7" t="s">
        <v>530</v>
      </c>
      <c r="C566" s="7"/>
      <c r="D566" s="7"/>
      <c r="E566" s="7"/>
      <c r="F566" s="6" t="s">
        <v>294</v>
      </c>
      <c r="G566" s="6" t="s">
        <v>577</v>
      </c>
      <c r="H566" s="6"/>
      <c r="I566" s="6"/>
    </row>
    <row r="567" spans="1:9">
      <c r="A567" s="6"/>
      <c r="B567" s="7"/>
      <c r="C567" s="7"/>
      <c r="D567" s="7"/>
      <c r="E567" s="7"/>
      <c r="F567" s="6"/>
      <c r="G567" s="6"/>
      <c r="H567" s="6"/>
      <c r="I567" s="6"/>
    </row>
    <row r="568" ht="21.75" customHeight="1" spans="1:9">
      <c r="A568" s="6" t="s">
        <v>296</v>
      </c>
      <c r="B568" s="7" t="s">
        <v>578</v>
      </c>
      <c r="C568" s="7"/>
      <c r="D568" s="7"/>
      <c r="E568" s="7"/>
      <c r="F568" s="7"/>
      <c r="G568" s="7"/>
      <c r="H568" s="7"/>
      <c r="I568" s="7"/>
    </row>
    <row r="569" ht="19.5" customHeight="1" spans="1:9">
      <c r="A569" s="6" t="s">
        <v>298</v>
      </c>
      <c r="B569" s="6" t="s">
        <v>350</v>
      </c>
      <c r="C569" s="6"/>
      <c r="D569" s="6"/>
      <c r="E569" s="6" t="s">
        <v>299</v>
      </c>
      <c r="F569" s="6"/>
      <c r="G569" s="6" t="s">
        <v>300</v>
      </c>
      <c r="H569" s="6"/>
      <c r="I569" s="6"/>
    </row>
    <row r="570" ht="30.75" customHeight="1" spans="1:9">
      <c r="A570" s="6" t="s">
        <v>301</v>
      </c>
      <c r="B570" s="8">
        <v>128</v>
      </c>
      <c r="C570" s="8"/>
      <c r="D570" s="8"/>
      <c r="E570" s="6" t="s">
        <v>302</v>
      </c>
      <c r="F570" s="6"/>
      <c r="G570" s="8"/>
      <c r="H570" s="8"/>
      <c r="I570" s="8"/>
    </row>
    <row r="571" ht="30.75" customHeight="1" spans="1:9">
      <c r="A571" s="6"/>
      <c r="B571" s="8"/>
      <c r="C571" s="8"/>
      <c r="D571" s="8"/>
      <c r="E571" s="6" t="s">
        <v>303</v>
      </c>
      <c r="F571" s="6"/>
      <c r="G571" s="8">
        <v>128</v>
      </c>
      <c r="H571" s="8"/>
      <c r="I571" s="8"/>
    </row>
    <row r="572" ht="30.75" customHeight="1" spans="1:9">
      <c r="A572" s="6"/>
      <c r="B572" s="8"/>
      <c r="C572" s="8"/>
      <c r="D572" s="8"/>
      <c r="E572" s="6" t="s">
        <v>304</v>
      </c>
      <c r="F572" s="6"/>
      <c r="G572" s="8"/>
      <c r="H572" s="8"/>
      <c r="I572" s="8"/>
    </row>
    <row r="573" ht="30.75" customHeight="1" spans="1:9">
      <c r="A573" s="6" t="s">
        <v>305</v>
      </c>
      <c r="B573" s="7"/>
      <c r="C573" s="7"/>
      <c r="D573" s="7"/>
      <c r="E573" s="7"/>
      <c r="F573" s="7"/>
      <c r="G573" s="7"/>
      <c r="H573" s="7"/>
      <c r="I573" s="7"/>
    </row>
    <row r="574" ht="30.75" customHeight="1" spans="1:9">
      <c r="A574" s="6" t="s">
        <v>307</v>
      </c>
      <c r="B574" s="7" t="s">
        <v>413</v>
      </c>
      <c r="C574" s="7"/>
      <c r="D574" s="7"/>
      <c r="E574" s="7"/>
      <c r="F574" s="7"/>
      <c r="G574" s="7"/>
      <c r="H574" s="7"/>
      <c r="I574" s="7"/>
    </row>
    <row r="575" ht="30.75" customHeight="1" spans="1:9">
      <c r="A575" s="6" t="s">
        <v>308</v>
      </c>
      <c r="B575" s="7"/>
      <c r="C575" s="7"/>
      <c r="D575" s="7"/>
      <c r="E575" s="7"/>
      <c r="F575" s="7"/>
      <c r="G575" s="7"/>
      <c r="H575" s="7"/>
      <c r="I575" s="7"/>
    </row>
    <row r="576" ht="30.75" customHeight="1" spans="1:9">
      <c r="A576" s="6" t="s">
        <v>309</v>
      </c>
      <c r="B576" s="9" t="s">
        <v>579</v>
      </c>
      <c r="C576" s="9"/>
      <c r="D576" s="9"/>
      <c r="E576" s="9"/>
      <c r="F576" s="9"/>
      <c r="G576" s="9"/>
      <c r="H576" s="9"/>
      <c r="I576" s="9"/>
    </row>
    <row r="577" ht="30.75" customHeight="1" spans="1:9">
      <c r="A577" s="6"/>
      <c r="B577" s="9"/>
      <c r="C577" s="9"/>
      <c r="D577" s="9"/>
      <c r="E577" s="9"/>
      <c r="F577" s="9"/>
      <c r="G577" s="9"/>
      <c r="H577" s="9"/>
      <c r="I577" s="9"/>
    </row>
    <row r="578" ht="30.75" customHeight="1" spans="1:9">
      <c r="A578" s="6" t="s">
        <v>311</v>
      </c>
      <c r="B578" s="6" t="s">
        <v>252</v>
      </c>
      <c r="C578" s="6" t="s">
        <v>253</v>
      </c>
      <c r="D578" s="6" t="s">
        <v>312</v>
      </c>
      <c r="E578" s="6"/>
      <c r="F578" s="6" t="s">
        <v>313</v>
      </c>
      <c r="G578" s="6" t="s">
        <v>314</v>
      </c>
      <c r="H578" s="6" t="s">
        <v>315</v>
      </c>
      <c r="I578" s="6" t="s">
        <v>258</v>
      </c>
    </row>
    <row r="579" ht="30.75" customHeight="1" spans="1:9">
      <c r="A579" s="6"/>
      <c r="B579" s="6" t="s">
        <v>259</v>
      </c>
      <c r="C579" s="6" t="s">
        <v>260</v>
      </c>
      <c r="D579" s="6" t="s">
        <v>580</v>
      </c>
      <c r="E579" s="6"/>
      <c r="F579" s="6" t="s">
        <v>269</v>
      </c>
      <c r="G579" s="6">
        <v>21</v>
      </c>
      <c r="H579" s="6" t="s">
        <v>264</v>
      </c>
      <c r="I579" s="6">
        <v>20</v>
      </c>
    </row>
    <row r="580" ht="30.75" customHeight="1" spans="1:9">
      <c r="A580" s="6"/>
      <c r="B580" s="9" t="s">
        <v>259</v>
      </c>
      <c r="C580" s="9" t="s">
        <v>341</v>
      </c>
      <c r="D580" s="9" t="s">
        <v>581</v>
      </c>
      <c r="E580" s="9"/>
      <c r="F580" s="6" t="s">
        <v>269</v>
      </c>
      <c r="G580" s="6">
        <v>12</v>
      </c>
      <c r="H580" s="6" t="s">
        <v>582</v>
      </c>
      <c r="I580" s="6">
        <v>20</v>
      </c>
    </row>
    <row r="581" ht="30.75" customHeight="1" spans="1:15">
      <c r="A581" s="6"/>
      <c r="B581" s="9" t="s">
        <v>259</v>
      </c>
      <c r="C581" s="9" t="s">
        <v>260</v>
      </c>
      <c r="D581" s="9" t="s">
        <v>583</v>
      </c>
      <c r="E581" s="9"/>
      <c r="F581" s="6" t="s">
        <v>269</v>
      </c>
      <c r="G581" s="6">
        <v>1</v>
      </c>
      <c r="H581" s="6" t="s">
        <v>287</v>
      </c>
      <c r="I581" s="6">
        <v>20</v>
      </c>
      <c r="O581" s="3"/>
    </row>
    <row r="582" ht="30.75" customHeight="1" spans="1:9">
      <c r="A582" s="6"/>
      <c r="B582" s="9" t="s">
        <v>271</v>
      </c>
      <c r="C582" s="9" t="s">
        <v>333</v>
      </c>
      <c r="D582" s="9" t="s">
        <v>568</v>
      </c>
      <c r="E582" s="9"/>
      <c r="F582" s="6" t="s">
        <v>277</v>
      </c>
      <c r="G582" s="6">
        <v>5</v>
      </c>
      <c r="H582" s="6" t="s">
        <v>275</v>
      </c>
      <c r="I582" s="6">
        <v>20</v>
      </c>
    </row>
    <row r="583" ht="30.75" customHeight="1" spans="1:9">
      <c r="A583" s="6"/>
      <c r="B583" s="9" t="s">
        <v>320</v>
      </c>
      <c r="C583" s="9" t="s">
        <v>321</v>
      </c>
      <c r="D583" s="9" t="s">
        <v>538</v>
      </c>
      <c r="E583" s="9"/>
      <c r="F583" s="6" t="s">
        <v>262</v>
      </c>
      <c r="G583" s="6">
        <v>90</v>
      </c>
      <c r="H583" s="6" t="s">
        <v>275</v>
      </c>
      <c r="I583" s="6">
        <v>10</v>
      </c>
    </row>
    <row r="584" ht="33" customHeight="1" spans="1:9">
      <c r="A584" s="4" t="s">
        <v>291</v>
      </c>
      <c r="B584" s="4"/>
      <c r="C584" s="4"/>
      <c r="D584" s="4"/>
      <c r="E584" s="4"/>
      <c r="F584" s="4"/>
      <c r="G584" s="4"/>
      <c r="H584" s="4"/>
      <c r="I584" s="4"/>
    </row>
    <row r="585" spans="1:9">
      <c r="A585" s="5" t="s">
        <v>2</v>
      </c>
      <c r="B585" s="5"/>
      <c r="C585" s="5"/>
      <c r="D585" s="5"/>
      <c r="E585" s="5"/>
      <c r="F585" s="5"/>
      <c r="G585" s="5"/>
      <c r="H585" s="5"/>
      <c r="I585" s="5"/>
    </row>
    <row r="586" spans="1:9">
      <c r="A586" s="6" t="s">
        <v>292</v>
      </c>
      <c r="B586" s="7" t="s">
        <v>530</v>
      </c>
      <c r="C586" s="7"/>
      <c r="D586" s="7"/>
      <c r="E586" s="7"/>
      <c r="F586" s="6" t="s">
        <v>294</v>
      </c>
      <c r="G586" s="6" t="s">
        <v>584</v>
      </c>
      <c r="H586" s="6"/>
      <c r="I586" s="6"/>
    </row>
    <row r="587" spans="1:9">
      <c r="A587" s="6"/>
      <c r="B587" s="7"/>
      <c r="C587" s="7"/>
      <c r="D587" s="7"/>
      <c r="E587" s="7"/>
      <c r="F587" s="6"/>
      <c r="G587" s="6"/>
      <c r="H587" s="6"/>
      <c r="I587" s="6"/>
    </row>
    <row r="588" ht="21.75" customHeight="1" spans="1:9">
      <c r="A588" s="6" t="s">
        <v>296</v>
      </c>
      <c r="B588" s="7" t="s">
        <v>585</v>
      </c>
      <c r="C588" s="7"/>
      <c r="D588" s="7"/>
      <c r="E588" s="7"/>
      <c r="F588" s="7"/>
      <c r="G588" s="7"/>
      <c r="H588" s="7"/>
      <c r="I588" s="7"/>
    </row>
    <row r="589" ht="19.5" customHeight="1" spans="1:9">
      <c r="A589" s="6" t="s">
        <v>298</v>
      </c>
      <c r="B589" s="6" t="s">
        <v>350</v>
      </c>
      <c r="C589" s="6"/>
      <c r="D589" s="6"/>
      <c r="E589" s="6" t="s">
        <v>299</v>
      </c>
      <c r="F589" s="6"/>
      <c r="G589" s="6" t="s">
        <v>300</v>
      </c>
      <c r="H589" s="6"/>
      <c r="I589" s="6"/>
    </row>
    <row r="590" ht="30.75" customHeight="1" spans="1:9">
      <c r="A590" s="6" t="s">
        <v>301</v>
      </c>
      <c r="B590" s="8">
        <v>68.11</v>
      </c>
      <c r="C590" s="8"/>
      <c r="D590" s="8"/>
      <c r="E590" s="6" t="s">
        <v>302</v>
      </c>
      <c r="F590" s="6"/>
      <c r="G590" s="8"/>
      <c r="H590" s="8"/>
      <c r="I590" s="8"/>
    </row>
    <row r="591" ht="30.75" customHeight="1" spans="1:9">
      <c r="A591" s="6"/>
      <c r="B591" s="8"/>
      <c r="C591" s="8"/>
      <c r="D591" s="8"/>
      <c r="E591" s="6" t="s">
        <v>303</v>
      </c>
      <c r="F591" s="6"/>
      <c r="G591" s="8">
        <v>68.11</v>
      </c>
      <c r="H591" s="8"/>
      <c r="I591" s="8"/>
    </row>
    <row r="592" ht="30.75" customHeight="1" spans="1:9">
      <c r="A592" s="6"/>
      <c r="B592" s="8"/>
      <c r="C592" s="8"/>
      <c r="D592" s="8"/>
      <c r="E592" s="6" t="s">
        <v>304</v>
      </c>
      <c r="F592" s="6"/>
      <c r="G592" s="8"/>
      <c r="H592" s="8"/>
      <c r="I592" s="8"/>
    </row>
    <row r="593" ht="30.75" customHeight="1" spans="1:9">
      <c r="A593" s="6" t="s">
        <v>305</v>
      </c>
      <c r="B593" s="7"/>
      <c r="C593" s="7"/>
      <c r="D593" s="7"/>
      <c r="E593" s="7"/>
      <c r="F593" s="7"/>
      <c r="G593" s="7"/>
      <c r="H593" s="7"/>
      <c r="I593" s="7"/>
    </row>
    <row r="594" ht="30.75" customHeight="1" spans="1:9">
      <c r="A594" s="6" t="s">
        <v>307</v>
      </c>
      <c r="B594" s="7" t="s">
        <v>413</v>
      </c>
      <c r="C594" s="7"/>
      <c r="D594" s="7"/>
      <c r="E594" s="7"/>
      <c r="F594" s="7"/>
      <c r="G594" s="7"/>
      <c r="H594" s="7"/>
      <c r="I594" s="7"/>
    </row>
    <row r="595" ht="30.75" customHeight="1" spans="1:9">
      <c r="A595" s="6" t="s">
        <v>308</v>
      </c>
      <c r="B595" s="7"/>
      <c r="C595" s="7"/>
      <c r="D595" s="7"/>
      <c r="E595" s="7"/>
      <c r="F595" s="7"/>
      <c r="G595" s="7"/>
      <c r="H595" s="7"/>
      <c r="I595" s="7"/>
    </row>
    <row r="596" ht="30.75" customHeight="1" spans="1:9">
      <c r="A596" s="6" t="s">
        <v>309</v>
      </c>
      <c r="B596" s="9" t="s">
        <v>586</v>
      </c>
      <c r="C596" s="9"/>
      <c r="D596" s="9"/>
      <c r="E596" s="9"/>
      <c r="F596" s="9"/>
      <c r="G596" s="9"/>
      <c r="H596" s="9"/>
      <c r="I596" s="9"/>
    </row>
    <row r="597" ht="30.75" customHeight="1" spans="1:9">
      <c r="A597" s="6"/>
      <c r="B597" s="9"/>
      <c r="C597" s="9"/>
      <c r="D597" s="9"/>
      <c r="E597" s="9"/>
      <c r="F597" s="9"/>
      <c r="G597" s="9"/>
      <c r="H597" s="9"/>
      <c r="I597" s="9"/>
    </row>
    <row r="598" ht="30.75" customHeight="1" spans="1:9">
      <c r="A598" s="6" t="s">
        <v>311</v>
      </c>
      <c r="B598" s="6" t="s">
        <v>252</v>
      </c>
      <c r="C598" s="6" t="s">
        <v>253</v>
      </c>
      <c r="D598" s="6" t="s">
        <v>312</v>
      </c>
      <c r="E598" s="6"/>
      <c r="F598" s="6" t="s">
        <v>313</v>
      </c>
      <c r="G598" s="6" t="s">
        <v>314</v>
      </c>
      <c r="H598" s="6" t="s">
        <v>315</v>
      </c>
      <c r="I598" s="6" t="s">
        <v>258</v>
      </c>
    </row>
    <row r="599" ht="30.75" customHeight="1" spans="1:9">
      <c r="A599" s="6"/>
      <c r="B599" s="6" t="s">
        <v>271</v>
      </c>
      <c r="C599" s="6" t="s">
        <v>335</v>
      </c>
      <c r="D599" s="6" t="s">
        <v>587</v>
      </c>
      <c r="E599" s="6"/>
      <c r="F599" s="6" t="s">
        <v>262</v>
      </c>
      <c r="G599" s="6">
        <v>100</v>
      </c>
      <c r="H599" s="6" t="s">
        <v>275</v>
      </c>
      <c r="I599" s="6">
        <v>20</v>
      </c>
    </row>
    <row r="600" ht="30.75" customHeight="1" spans="1:9">
      <c r="A600" s="6"/>
      <c r="B600" s="9" t="s">
        <v>320</v>
      </c>
      <c r="C600" s="9" t="s">
        <v>321</v>
      </c>
      <c r="D600" s="9" t="s">
        <v>538</v>
      </c>
      <c r="E600" s="9"/>
      <c r="F600" s="6" t="s">
        <v>262</v>
      </c>
      <c r="G600" s="6">
        <v>90</v>
      </c>
      <c r="H600" s="6" t="s">
        <v>275</v>
      </c>
      <c r="I600" s="6">
        <v>10</v>
      </c>
    </row>
    <row r="601" ht="30.75" customHeight="1" spans="1:15">
      <c r="A601" s="6"/>
      <c r="B601" s="9" t="s">
        <v>259</v>
      </c>
      <c r="C601" s="9" t="s">
        <v>260</v>
      </c>
      <c r="D601" s="9" t="s">
        <v>588</v>
      </c>
      <c r="E601" s="9"/>
      <c r="F601" s="6" t="s">
        <v>269</v>
      </c>
      <c r="G601" s="6">
        <v>1</v>
      </c>
      <c r="H601" s="6" t="s">
        <v>347</v>
      </c>
      <c r="I601" s="6">
        <v>20</v>
      </c>
      <c r="O601" s="3"/>
    </row>
    <row r="602" ht="30.75" customHeight="1" spans="1:9">
      <c r="A602" s="6"/>
      <c r="B602" s="9" t="s">
        <v>259</v>
      </c>
      <c r="C602" s="9" t="s">
        <v>260</v>
      </c>
      <c r="D602" s="9" t="s">
        <v>261</v>
      </c>
      <c r="E602" s="9"/>
      <c r="F602" s="6" t="s">
        <v>262</v>
      </c>
      <c r="G602" s="6">
        <v>20</v>
      </c>
      <c r="H602" s="6" t="s">
        <v>264</v>
      </c>
      <c r="I602" s="6">
        <v>20</v>
      </c>
    </row>
    <row r="603" ht="30.75" customHeight="1" spans="1:9">
      <c r="A603" s="6"/>
      <c r="B603" s="9" t="s">
        <v>259</v>
      </c>
      <c r="C603" s="9" t="s">
        <v>260</v>
      </c>
      <c r="D603" s="9" t="s">
        <v>266</v>
      </c>
      <c r="E603" s="9"/>
      <c r="F603" s="6" t="s">
        <v>262</v>
      </c>
      <c r="G603" s="6">
        <v>55</v>
      </c>
      <c r="H603" s="6" t="s">
        <v>264</v>
      </c>
      <c r="I603" s="6">
        <v>20</v>
      </c>
    </row>
    <row r="604" ht="33" customHeight="1" spans="1:9">
      <c r="A604" s="4" t="s">
        <v>291</v>
      </c>
      <c r="B604" s="4"/>
      <c r="C604" s="4"/>
      <c r="D604" s="4"/>
      <c r="E604" s="4"/>
      <c r="F604" s="4"/>
      <c r="G604" s="4"/>
      <c r="H604" s="4"/>
      <c r="I604" s="4"/>
    </row>
    <row r="605" spans="1:9">
      <c r="A605" s="5" t="s">
        <v>2</v>
      </c>
      <c r="B605" s="5"/>
      <c r="C605" s="5"/>
      <c r="D605" s="5"/>
      <c r="E605" s="5"/>
      <c r="F605" s="5"/>
      <c r="G605" s="5"/>
      <c r="H605" s="5"/>
      <c r="I605" s="5"/>
    </row>
    <row r="606" spans="1:9">
      <c r="A606" s="6" t="s">
        <v>292</v>
      </c>
      <c r="B606" s="7" t="s">
        <v>589</v>
      </c>
      <c r="C606" s="7"/>
      <c r="D606" s="7"/>
      <c r="E606" s="7"/>
      <c r="F606" s="6" t="s">
        <v>294</v>
      </c>
      <c r="G606" s="6" t="s">
        <v>590</v>
      </c>
      <c r="H606" s="6"/>
      <c r="I606" s="6"/>
    </row>
    <row r="607" spans="1:9">
      <c r="A607" s="6"/>
      <c r="B607" s="7"/>
      <c r="C607" s="7"/>
      <c r="D607" s="7"/>
      <c r="E607" s="7"/>
      <c r="F607" s="6"/>
      <c r="G607" s="6"/>
      <c r="H607" s="6"/>
      <c r="I607" s="6"/>
    </row>
    <row r="608" ht="21.75" customHeight="1" spans="1:9">
      <c r="A608" s="6" t="s">
        <v>296</v>
      </c>
      <c r="B608" s="7" t="s">
        <v>591</v>
      </c>
      <c r="C608" s="7"/>
      <c r="D608" s="7"/>
      <c r="E608" s="7"/>
      <c r="F608" s="7"/>
      <c r="G608" s="7"/>
      <c r="H608" s="7"/>
      <c r="I608" s="7"/>
    </row>
    <row r="609" ht="19.5" customHeight="1" spans="1:9">
      <c r="A609" s="6" t="s">
        <v>298</v>
      </c>
      <c r="B609" s="6"/>
      <c r="C609" s="6"/>
      <c r="D609" s="6"/>
      <c r="E609" s="6" t="s">
        <v>299</v>
      </c>
      <c r="F609" s="6"/>
      <c r="G609" s="6" t="s">
        <v>300</v>
      </c>
      <c r="H609" s="6"/>
      <c r="I609" s="6"/>
    </row>
    <row r="610" ht="30.75" customHeight="1" spans="1:9">
      <c r="A610" s="6" t="s">
        <v>301</v>
      </c>
      <c r="B610" s="8">
        <v>30</v>
      </c>
      <c r="C610" s="8"/>
      <c r="D610" s="8"/>
      <c r="E610" s="6" t="s">
        <v>302</v>
      </c>
      <c r="F610" s="6"/>
      <c r="G610" s="8"/>
      <c r="H610" s="8"/>
      <c r="I610" s="8"/>
    </row>
    <row r="611" ht="30.75" customHeight="1" spans="1:9">
      <c r="A611" s="6"/>
      <c r="B611" s="8"/>
      <c r="C611" s="8"/>
      <c r="D611" s="8"/>
      <c r="E611" s="6" t="s">
        <v>303</v>
      </c>
      <c r="F611" s="6"/>
      <c r="G611" s="8">
        <v>30</v>
      </c>
      <c r="H611" s="8"/>
      <c r="I611" s="8"/>
    </row>
    <row r="612" ht="30.75" customHeight="1" spans="1:9">
      <c r="A612" s="6"/>
      <c r="B612" s="8"/>
      <c r="C612" s="8"/>
      <c r="D612" s="8"/>
      <c r="E612" s="6" t="s">
        <v>304</v>
      </c>
      <c r="F612" s="6"/>
      <c r="G612" s="8"/>
      <c r="H612" s="8"/>
      <c r="I612" s="8"/>
    </row>
    <row r="613" ht="30.75" customHeight="1" spans="1:9">
      <c r="A613" s="6" t="s">
        <v>305</v>
      </c>
      <c r="B613" s="7" t="s">
        <v>592</v>
      </c>
      <c r="C613" s="7"/>
      <c r="D613" s="7"/>
      <c r="E613" s="7"/>
      <c r="F613" s="7"/>
      <c r="G613" s="7"/>
      <c r="H613" s="7"/>
      <c r="I613" s="7"/>
    </row>
    <row r="614" ht="30.75" customHeight="1" spans="1:9">
      <c r="A614" s="6" t="s">
        <v>307</v>
      </c>
      <c r="B614" s="7"/>
      <c r="C614" s="7"/>
      <c r="D614" s="7"/>
      <c r="E614" s="7"/>
      <c r="F614" s="7"/>
      <c r="G614" s="7"/>
      <c r="H614" s="7"/>
      <c r="I614" s="7"/>
    </row>
    <row r="615" ht="30.75" customHeight="1" spans="1:9">
      <c r="A615" s="6" t="s">
        <v>308</v>
      </c>
      <c r="B615" s="7"/>
      <c r="C615" s="7"/>
      <c r="D615" s="7"/>
      <c r="E615" s="7"/>
      <c r="F615" s="7"/>
      <c r="G615" s="7"/>
      <c r="H615" s="7"/>
      <c r="I615" s="7"/>
    </row>
    <row r="616" ht="30.75" customHeight="1" spans="1:9">
      <c r="A616" s="6" t="s">
        <v>309</v>
      </c>
      <c r="B616" s="9" t="s">
        <v>593</v>
      </c>
      <c r="C616" s="9"/>
      <c r="D616" s="9"/>
      <c r="E616" s="9"/>
      <c r="F616" s="9"/>
      <c r="G616" s="9"/>
      <c r="H616" s="9"/>
      <c r="I616" s="9"/>
    </row>
    <row r="617" ht="30.75" customHeight="1" spans="1:9">
      <c r="A617" s="6"/>
      <c r="B617" s="9"/>
      <c r="C617" s="9"/>
      <c r="D617" s="9"/>
      <c r="E617" s="9"/>
      <c r="F617" s="9"/>
      <c r="G617" s="9"/>
      <c r="H617" s="9"/>
      <c r="I617" s="9"/>
    </row>
    <row r="618" ht="30.75" customHeight="1" spans="1:9">
      <c r="A618" s="6" t="s">
        <v>311</v>
      </c>
      <c r="B618" s="6" t="s">
        <v>252</v>
      </c>
      <c r="C618" s="6" t="s">
        <v>253</v>
      </c>
      <c r="D618" s="6" t="s">
        <v>312</v>
      </c>
      <c r="E618" s="6"/>
      <c r="F618" s="6" t="s">
        <v>313</v>
      </c>
      <c r="G618" s="6" t="s">
        <v>314</v>
      </c>
      <c r="H618" s="6" t="s">
        <v>315</v>
      </c>
      <c r="I618" s="6" t="s">
        <v>258</v>
      </c>
    </row>
    <row r="619" ht="30.75" customHeight="1" spans="1:9">
      <c r="A619" s="6"/>
      <c r="B619" s="6" t="s">
        <v>320</v>
      </c>
      <c r="C619" s="6" t="s">
        <v>320</v>
      </c>
      <c r="D619" s="6" t="s">
        <v>594</v>
      </c>
      <c r="E619" s="6"/>
      <c r="F619" s="6" t="s">
        <v>262</v>
      </c>
      <c r="G619" s="6">
        <v>90</v>
      </c>
      <c r="H619" s="6" t="s">
        <v>275</v>
      </c>
      <c r="I619" s="6">
        <v>10</v>
      </c>
    </row>
    <row r="620" ht="30.75" customHeight="1" spans="1:9">
      <c r="A620" s="6"/>
      <c r="B620" s="9" t="s">
        <v>271</v>
      </c>
      <c r="C620" s="9" t="s">
        <v>333</v>
      </c>
      <c r="D620" s="9" t="s">
        <v>595</v>
      </c>
      <c r="E620" s="9"/>
      <c r="F620" s="6" t="s">
        <v>262</v>
      </c>
      <c r="G620" s="6">
        <v>95</v>
      </c>
      <c r="H620" s="6" t="s">
        <v>275</v>
      </c>
      <c r="I620" s="6">
        <v>20</v>
      </c>
    </row>
    <row r="621" ht="30.75" customHeight="1" spans="1:15">
      <c r="A621" s="6"/>
      <c r="B621" s="9" t="s">
        <v>259</v>
      </c>
      <c r="C621" s="9" t="s">
        <v>362</v>
      </c>
      <c r="D621" s="9" t="s">
        <v>596</v>
      </c>
      <c r="E621" s="9"/>
      <c r="F621" s="6" t="s">
        <v>262</v>
      </c>
      <c r="G621" s="6">
        <v>95</v>
      </c>
      <c r="H621" s="6" t="s">
        <v>275</v>
      </c>
      <c r="I621" s="6">
        <v>20</v>
      </c>
      <c r="O621" s="3"/>
    </row>
    <row r="622" ht="30.75" customHeight="1" spans="1:9">
      <c r="A622" s="6"/>
      <c r="B622" s="9" t="s">
        <v>259</v>
      </c>
      <c r="C622" s="9" t="s">
        <v>260</v>
      </c>
      <c r="D622" s="9" t="s">
        <v>597</v>
      </c>
      <c r="E622" s="9"/>
      <c r="F622" s="6" t="s">
        <v>262</v>
      </c>
      <c r="G622" s="6">
        <v>95</v>
      </c>
      <c r="H622" s="6" t="s">
        <v>275</v>
      </c>
      <c r="I622" s="6">
        <v>20</v>
      </c>
    </row>
    <row r="623" ht="30.75" customHeight="1" spans="1:9">
      <c r="A623" s="6"/>
      <c r="B623" s="9" t="s">
        <v>259</v>
      </c>
      <c r="C623" s="9" t="s">
        <v>260</v>
      </c>
      <c r="D623" s="9" t="s">
        <v>598</v>
      </c>
      <c r="E623" s="9"/>
      <c r="F623" s="6" t="s">
        <v>262</v>
      </c>
      <c r="G623" s="6">
        <v>95</v>
      </c>
      <c r="H623" s="6" t="s">
        <v>275</v>
      </c>
      <c r="I623" s="6">
        <v>20</v>
      </c>
    </row>
    <row r="624" ht="33" customHeight="1" spans="1:9">
      <c r="A624" s="4" t="s">
        <v>291</v>
      </c>
      <c r="B624" s="4"/>
      <c r="C624" s="4"/>
      <c r="D624" s="4"/>
      <c r="E624" s="4"/>
      <c r="F624" s="4"/>
      <c r="G624" s="4"/>
      <c r="H624" s="4"/>
      <c r="I624" s="4"/>
    </row>
    <row r="625" spans="1:9">
      <c r="A625" s="5" t="s">
        <v>2</v>
      </c>
      <c r="B625" s="5"/>
      <c r="C625" s="5"/>
      <c r="D625" s="5"/>
      <c r="E625" s="5"/>
      <c r="F625" s="5"/>
      <c r="G625" s="5"/>
      <c r="H625" s="5"/>
      <c r="I625" s="5"/>
    </row>
    <row r="626" spans="1:9">
      <c r="A626" s="6" t="s">
        <v>292</v>
      </c>
      <c r="B626" s="7" t="s">
        <v>589</v>
      </c>
      <c r="C626" s="7"/>
      <c r="D626" s="7"/>
      <c r="E626" s="7"/>
      <c r="F626" s="6" t="s">
        <v>294</v>
      </c>
      <c r="G626" s="6" t="s">
        <v>599</v>
      </c>
      <c r="H626" s="6"/>
      <c r="I626" s="6"/>
    </row>
    <row r="627" spans="1:9">
      <c r="A627" s="6"/>
      <c r="B627" s="7"/>
      <c r="C627" s="7"/>
      <c r="D627" s="7"/>
      <c r="E627" s="7"/>
      <c r="F627" s="6"/>
      <c r="G627" s="6"/>
      <c r="H627" s="6"/>
      <c r="I627" s="6"/>
    </row>
    <row r="628" ht="21.75" customHeight="1" spans="1:9">
      <c r="A628" s="6" t="s">
        <v>296</v>
      </c>
      <c r="B628" s="7" t="s">
        <v>600</v>
      </c>
      <c r="C628" s="7"/>
      <c r="D628" s="7"/>
      <c r="E628" s="7"/>
      <c r="F628" s="7"/>
      <c r="G628" s="7"/>
      <c r="H628" s="7"/>
      <c r="I628" s="7"/>
    </row>
    <row r="629" ht="19.5" customHeight="1" spans="1:9">
      <c r="A629" s="6" t="s">
        <v>298</v>
      </c>
      <c r="B629" s="6" t="s">
        <v>350</v>
      </c>
      <c r="C629" s="6"/>
      <c r="D629" s="6"/>
      <c r="E629" s="6" t="s">
        <v>299</v>
      </c>
      <c r="F629" s="6"/>
      <c r="G629" s="6" t="s">
        <v>300</v>
      </c>
      <c r="H629" s="6"/>
      <c r="I629" s="6"/>
    </row>
    <row r="630" ht="30.75" customHeight="1" spans="1:9">
      <c r="A630" s="6" t="s">
        <v>301</v>
      </c>
      <c r="B630" s="8">
        <v>202</v>
      </c>
      <c r="C630" s="8"/>
      <c r="D630" s="8"/>
      <c r="E630" s="6" t="s">
        <v>302</v>
      </c>
      <c r="F630" s="6"/>
      <c r="G630" s="8">
        <v>202</v>
      </c>
      <c r="H630" s="8"/>
      <c r="I630" s="8"/>
    </row>
    <row r="631" ht="30.75" customHeight="1" spans="1:9">
      <c r="A631" s="6"/>
      <c r="B631" s="8"/>
      <c r="C631" s="8"/>
      <c r="D631" s="8"/>
      <c r="E631" s="6" t="s">
        <v>303</v>
      </c>
      <c r="F631" s="6"/>
      <c r="G631" s="8"/>
      <c r="H631" s="8"/>
      <c r="I631" s="8"/>
    </row>
    <row r="632" ht="30.75" customHeight="1" spans="1:9">
      <c r="A632" s="6"/>
      <c r="B632" s="8"/>
      <c r="C632" s="8"/>
      <c r="D632" s="8"/>
      <c r="E632" s="6" t="s">
        <v>304</v>
      </c>
      <c r="F632" s="6"/>
      <c r="G632" s="8"/>
      <c r="H632" s="8"/>
      <c r="I632" s="8"/>
    </row>
    <row r="633" ht="30.75" customHeight="1" spans="1:9">
      <c r="A633" s="6" t="s">
        <v>305</v>
      </c>
      <c r="B633" s="7" t="s">
        <v>601</v>
      </c>
      <c r="C633" s="7"/>
      <c r="D633" s="7"/>
      <c r="E633" s="7"/>
      <c r="F633" s="7"/>
      <c r="G633" s="7"/>
      <c r="H633" s="7"/>
      <c r="I633" s="7"/>
    </row>
    <row r="634" ht="30.75" customHeight="1" spans="1:9">
      <c r="A634" s="6" t="s">
        <v>307</v>
      </c>
      <c r="B634" s="7" t="s">
        <v>602</v>
      </c>
      <c r="C634" s="7"/>
      <c r="D634" s="7"/>
      <c r="E634" s="7"/>
      <c r="F634" s="7"/>
      <c r="G634" s="7"/>
      <c r="H634" s="7"/>
      <c r="I634" s="7"/>
    </row>
    <row r="635" ht="30.75" customHeight="1" spans="1:9">
      <c r="A635" s="6" t="s">
        <v>308</v>
      </c>
      <c r="B635" s="7"/>
      <c r="C635" s="7"/>
      <c r="D635" s="7"/>
      <c r="E635" s="7"/>
      <c r="F635" s="7"/>
      <c r="G635" s="7"/>
      <c r="H635" s="7"/>
      <c r="I635" s="7"/>
    </row>
    <row r="636" ht="30.75" customHeight="1" spans="1:9">
      <c r="A636" s="6" t="s">
        <v>309</v>
      </c>
      <c r="B636" s="9" t="s">
        <v>603</v>
      </c>
      <c r="C636" s="9"/>
      <c r="D636" s="9"/>
      <c r="E636" s="9"/>
      <c r="F636" s="9"/>
      <c r="G636" s="9"/>
      <c r="H636" s="9"/>
      <c r="I636" s="9"/>
    </row>
    <row r="637" ht="30.75" customHeight="1" spans="1:9">
      <c r="A637" s="6"/>
      <c r="B637" s="9"/>
      <c r="C637" s="9"/>
      <c r="D637" s="9"/>
      <c r="E637" s="9"/>
      <c r="F637" s="9"/>
      <c r="G637" s="9"/>
      <c r="H637" s="9"/>
      <c r="I637" s="9"/>
    </row>
    <row r="638" ht="30.75" customHeight="1" spans="1:9">
      <c r="A638" s="6" t="s">
        <v>311</v>
      </c>
      <c r="B638" s="6" t="s">
        <v>252</v>
      </c>
      <c r="C638" s="6" t="s">
        <v>253</v>
      </c>
      <c r="D638" s="6" t="s">
        <v>312</v>
      </c>
      <c r="E638" s="6"/>
      <c r="F638" s="6" t="s">
        <v>313</v>
      </c>
      <c r="G638" s="6" t="s">
        <v>314</v>
      </c>
      <c r="H638" s="6" t="s">
        <v>315</v>
      </c>
      <c r="I638" s="6" t="s">
        <v>258</v>
      </c>
    </row>
    <row r="639" ht="30.75" customHeight="1" spans="1:9">
      <c r="A639" s="6"/>
      <c r="B639" s="6" t="s">
        <v>259</v>
      </c>
      <c r="C639" s="6" t="s">
        <v>362</v>
      </c>
      <c r="D639" s="6" t="s">
        <v>536</v>
      </c>
      <c r="E639" s="6"/>
      <c r="F639" s="6" t="s">
        <v>262</v>
      </c>
      <c r="G639" s="6">
        <v>100</v>
      </c>
      <c r="H639" s="6" t="s">
        <v>275</v>
      </c>
      <c r="I639" s="6">
        <v>20</v>
      </c>
    </row>
    <row r="640" ht="30.75" customHeight="1" spans="1:9">
      <c r="A640" s="6"/>
      <c r="B640" s="9" t="s">
        <v>259</v>
      </c>
      <c r="C640" s="9" t="s">
        <v>341</v>
      </c>
      <c r="D640" s="9" t="s">
        <v>604</v>
      </c>
      <c r="E640" s="9"/>
      <c r="F640" s="6" t="s">
        <v>269</v>
      </c>
      <c r="G640" s="6">
        <v>100</v>
      </c>
      <c r="H640" s="6" t="s">
        <v>275</v>
      </c>
      <c r="I640" s="6">
        <v>20</v>
      </c>
    </row>
    <row r="641" ht="30.75" customHeight="1" spans="1:15">
      <c r="A641" s="6"/>
      <c r="B641" s="9" t="s">
        <v>320</v>
      </c>
      <c r="C641" s="9" t="s">
        <v>321</v>
      </c>
      <c r="D641" s="9" t="s">
        <v>538</v>
      </c>
      <c r="E641" s="9"/>
      <c r="F641" s="6" t="s">
        <v>262</v>
      </c>
      <c r="G641" s="6">
        <v>90</v>
      </c>
      <c r="H641" s="6" t="s">
        <v>275</v>
      </c>
      <c r="I641" s="6">
        <v>10</v>
      </c>
      <c r="O641" s="3"/>
    </row>
    <row r="642" ht="30.75" customHeight="1" spans="1:9">
      <c r="A642" s="6"/>
      <c r="B642" s="9" t="s">
        <v>271</v>
      </c>
      <c r="C642" s="9" t="s">
        <v>333</v>
      </c>
      <c r="D642" s="9" t="s">
        <v>605</v>
      </c>
      <c r="E642" s="9"/>
      <c r="F642" s="6" t="s">
        <v>262</v>
      </c>
      <c r="G642" s="6">
        <v>3.5</v>
      </c>
      <c r="H642" s="6" t="s">
        <v>606</v>
      </c>
      <c r="I642" s="6">
        <v>20</v>
      </c>
    </row>
    <row r="643" ht="30.75" customHeight="1" spans="1:9">
      <c r="A643" s="6"/>
      <c r="B643" s="9" t="s">
        <v>259</v>
      </c>
      <c r="C643" s="9" t="s">
        <v>260</v>
      </c>
      <c r="D643" s="9" t="s">
        <v>607</v>
      </c>
      <c r="E643" s="9"/>
      <c r="F643" s="6" t="s">
        <v>262</v>
      </c>
      <c r="G643" s="6">
        <v>17</v>
      </c>
      <c r="H643" s="6" t="s">
        <v>395</v>
      </c>
      <c r="I643" s="6">
        <v>20</v>
      </c>
    </row>
    <row r="644" ht="33" customHeight="1" spans="1:9">
      <c r="A644" s="4" t="s">
        <v>291</v>
      </c>
      <c r="B644" s="4"/>
      <c r="C644" s="4"/>
      <c r="D644" s="4"/>
      <c r="E644" s="4"/>
      <c r="F644" s="4"/>
      <c r="G644" s="4"/>
      <c r="H644" s="4"/>
      <c r="I644" s="4"/>
    </row>
    <row r="645" spans="1:9">
      <c r="A645" s="5" t="s">
        <v>2</v>
      </c>
      <c r="B645" s="5"/>
      <c r="C645" s="5"/>
      <c r="D645" s="5"/>
      <c r="E645" s="5"/>
      <c r="F645" s="5"/>
      <c r="G645" s="5"/>
      <c r="H645" s="5"/>
      <c r="I645" s="5"/>
    </row>
    <row r="646" spans="1:9">
      <c r="A646" s="6" t="s">
        <v>292</v>
      </c>
      <c r="B646" s="7" t="s">
        <v>589</v>
      </c>
      <c r="C646" s="7"/>
      <c r="D646" s="7"/>
      <c r="E646" s="7"/>
      <c r="F646" s="6" t="s">
        <v>294</v>
      </c>
      <c r="G646" s="6" t="s">
        <v>608</v>
      </c>
      <c r="H646" s="6"/>
      <c r="I646" s="6"/>
    </row>
    <row r="647" spans="1:9">
      <c r="A647" s="6"/>
      <c r="B647" s="7"/>
      <c r="C647" s="7"/>
      <c r="D647" s="7"/>
      <c r="E647" s="7"/>
      <c r="F647" s="6"/>
      <c r="G647" s="6"/>
      <c r="H647" s="6"/>
      <c r="I647" s="6"/>
    </row>
    <row r="648" ht="21.75" customHeight="1" spans="1:9">
      <c r="A648" s="6" t="s">
        <v>296</v>
      </c>
      <c r="B648" s="7" t="s">
        <v>609</v>
      </c>
      <c r="C648" s="7"/>
      <c r="D648" s="7"/>
      <c r="E648" s="7"/>
      <c r="F648" s="7"/>
      <c r="G648" s="7"/>
      <c r="H648" s="7"/>
      <c r="I648" s="7"/>
    </row>
    <row r="649" ht="19.5" customHeight="1" spans="1:9">
      <c r="A649" s="6" t="s">
        <v>298</v>
      </c>
      <c r="B649" s="6" t="s">
        <v>350</v>
      </c>
      <c r="C649" s="6"/>
      <c r="D649" s="6"/>
      <c r="E649" s="6" t="s">
        <v>299</v>
      </c>
      <c r="F649" s="6"/>
      <c r="G649" s="6" t="s">
        <v>300</v>
      </c>
      <c r="H649" s="6"/>
      <c r="I649" s="6"/>
    </row>
    <row r="650" ht="30.75" customHeight="1" spans="1:9">
      <c r="A650" s="6" t="s">
        <v>301</v>
      </c>
      <c r="B650" s="8">
        <v>93</v>
      </c>
      <c r="C650" s="8"/>
      <c r="D650" s="8"/>
      <c r="E650" s="6" t="s">
        <v>302</v>
      </c>
      <c r="F650" s="6"/>
      <c r="G650" s="8">
        <v>93</v>
      </c>
      <c r="H650" s="8"/>
      <c r="I650" s="8"/>
    </row>
    <row r="651" ht="30.75" customHeight="1" spans="1:9">
      <c r="A651" s="6"/>
      <c r="B651" s="8"/>
      <c r="C651" s="8"/>
      <c r="D651" s="8"/>
      <c r="E651" s="6" t="s">
        <v>303</v>
      </c>
      <c r="F651" s="6"/>
      <c r="G651" s="8"/>
      <c r="H651" s="8"/>
      <c r="I651" s="8"/>
    </row>
    <row r="652" ht="30.75" customHeight="1" spans="1:9">
      <c r="A652" s="6"/>
      <c r="B652" s="8"/>
      <c r="C652" s="8"/>
      <c r="D652" s="8"/>
      <c r="E652" s="6" t="s">
        <v>304</v>
      </c>
      <c r="F652" s="6"/>
      <c r="G652" s="8"/>
      <c r="H652" s="8"/>
      <c r="I652" s="8"/>
    </row>
    <row r="653" ht="30.75" customHeight="1" spans="1:9">
      <c r="A653" s="6" t="s">
        <v>305</v>
      </c>
      <c r="B653" s="7" t="s">
        <v>610</v>
      </c>
      <c r="C653" s="7"/>
      <c r="D653" s="7"/>
      <c r="E653" s="7"/>
      <c r="F653" s="7"/>
      <c r="G653" s="7"/>
      <c r="H653" s="7"/>
      <c r="I653" s="7"/>
    </row>
    <row r="654" ht="30.75" customHeight="1" spans="1:9">
      <c r="A654" s="6" t="s">
        <v>307</v>
      </c>
      <c r="B654" s="7" t="s">
        <v>403</v>
      </c>
      <c r="C654" s="7"/>
      <c r="D654" s="7"/>
      <c r="E654" s="7"/>
      <c r="F654" s="7"/>
      <c r="G654" s="7"/>
      <c r="H654" s="7"/>
      <c r="I654" s="7"/>
    </row>
    <row r="655" ht="30.75" customHeight="1" spans="1:9">
      <c r="A655" s="6" t="s">
        <v>308</v>
      </c>
      <c r="B655" s="7"/>
      <c r="C655" s="7"/>
      <c r="D655" s="7"/>
      <c r="E655" s="7"/>
      <c r="F655" s="7"/>
      <c r="G655" s="7"/>
      <c r="H655" s="7"/>
      <c r="I655" s="7"/>
    </row>
    <row r="656" ht="30.75" customHeight="1" spans="1:9">
      <c r="A656" s="6" t="s">
        <v>309</v>
      </c>
      <c r="B656" s="9" t="s">
        <v>611</v>
      </c>
      <c r="C656" s="9"/>
      <c r="D656" s="9"/>
      <c r="E656" s="9"/>
      <c r="F656" s="9"/>
      <c r="G656" s="9"/>
      <c r="H656" s="9"/>
      <c r="I656" s="9"/>
    </row>
    <row r="657" ht="30.75" customHeight="1" spans="1:9">
      <c r="A657" s="6"/>
      <c r="B657" s="9"/>
      <c r="C657" s="9"/>
      <c r="D657" s="9"/>
      <c r="E657" s="9"/>
      <c r="F657" s="9"/>
      <c r="G657" s="9"/>
      <c r="H657" s="9"/>
      <c r="I657" s="9"/>
    </row>
    <row r="658" ht="30.75" customHeight="1" spans="1:9">
      <c r="A658" s="6" t="s">
        <v>311</v>
      </c>
      <c r="B658" s="6" t="s">
        <v>252</v>
      </c>
      <c r="C658" s="6" t="s">
        <v>253</v>
      </c>
      <c r="D658" s="6" t="s">
        <v>312</v>
      </c>
      <c r="E658" s="6"/>
      <c r="F658" s="6" t="s">
        <v>313</v>
      </c>
      <c r="G658" s="6" t="s">
        <v>314</v>
      </c>
      <c r="H658" s="6" t="s">
        <v>315</v>
      </c>
      <c r="I658" s="6" t="s">
        <v>258</v>
      </c>
    </row>
    <row r="659" ht="30.75" customHeight="1" spans="1:9">
      <c r="A659" s="6"/>
      <c r="B659" s="6" t="s">
        <v>271</v>
      </c>
      <c r="C659" s="6" t="s">
        <v>333</v>
      </c>
      <c r="D659" s="6" t="s">
        <v>612</v>
      </c>
      <c r="E659" s="6"/>
      <c r="F659" s="6" t="s">
        <v>262</v>
      </c>
      <c r="G659" s="6">
        <v>5</v>
      </c>
      <c r="H659" s="6" t="s">
        <v>606</v>
      </c>
      <c r="I659" s="6">
        <v>20</v>
      </c>
    </row>
    <row r="660" ht="30.75" customHeight="1" spans="1:9">
      <c r="A660" s="6"/>
      <c r="B660" s="9" t="s">
        <v>259</v>
      </c>
      <c r="C660" s="9" t="s">
        <v>260</v>
      </c>
      <c r="D660" s="9" t="s">
        <v>607</v>
      </c>
      <c r="E660" s="9"/>
      <c r="F660" s="6" t="s">
        <v>262</v>
      </c>
      <c r="G660" s="6">
        <v>9</v>
      </c>
      <c r="H660" s="6" t="s">
        <v>395</v>
      </c>
      <c r="I660" s="6">
        <v>20</v>
      </c>
    </row>
    <row r="661" ht="30.75" customHeight="1" spans="1:15">
      <c r="A661" s="6"/>
      <c r="B661" s="9" t="s">
        <v>320</v>
      </c>
      <c r="C661" s="9" t="s">
        <v>321</v>
      </c>
      <c r="D661" s="9" t="s">
        <v>538</v>
      </c>
      <c r="E661" s="9"/>
      <c r="F661" s="6" t="s">
        <v>262</v>
      </c>
      <c r="G661" s="6">
        <v>90</v>
      </c>
      <c r="H661" s="6" t="s">
        <v>275</v>
      </c>
      <c r="I661" s="6">
        <v>10</v>
      </c>
      <c r="O661" s="3"/>
    </row>
    <row r="662" ht="30.75" customHeight="1" spans="1:9">
      <c r="A662" s="6"/>
      <c r="B662" s="9" t="s">
        <v>259</v>
      </c>
      <c r="C662" s="9" t="s">
        <v>341</v>
      </c>
      <c r="D662" s="9" t="s">
        <v>604</v>
      </c>
      <c r="E662" s="9"/>
      <c r="F662" s="6" t="s">
        <v>269</v>
      </c>
      <c r="G662" s="6">
        <v>100</v>
      </c>
      <c r="H662" s="6" t="s">
        <v>275</v>
      </c>
      <c r="I662" s="6">
        <v>20</v>
      </c>
    </row>
    <row r="663" ht="30.75" customHeight="1" spans="1:9">
      <c r="A663" s="6"/>
      <c r="B663" s="9" t="s">
        <v>259</v>
      </c>
      <c r="C663" s="9" t="s">
        <v>362</v>
      </c>
      <c r="D663" s="9" t="s">
        <v>536</v>
      </c>
      <c r="E663" s="9"/>
      <c r="F663" s="6" t="s">
        <v>269</v>
      </c>
      <c r="G663" s="6">
        <v>100</v>
      </c>
      <c r="H663" s="6" t="s">
        <v>275</v>
      </c>
      <c r="I663" s="6">
        <v>20</v>
      </c>
    </row>
    <row r="664" ht="33" customHeight="1" spans="1:9">
      <c r="A664" s="4" t="s">
        <v>291</v>
      </c>
      <c r="B664" s="4"/>
      <c r="C664" s="4"/>
      <c r="D664" s="4"/>
      <c r="E664" s="4"/>
      <c r="F664" s="4"/>
      <c r="G664" s="4"/>
      <c r="H664" s="4"/>
      <c r="I664" s="4"/>
    </row>
    <row r="665" spans="1:9">
      <c r="A665" s="5" t="s">
        <v>2</v>
      </c>
      <c r="B665" s="5"/>
      <c r="C665" s="5"/>
      <c r="D665" s="5"/>
      <c r="E665" s="5"/>
      <c r="F665" s="5"/>
      <c r="G665" s="5"/>
      <c r="H665" s="5"/>
      <c r="I665" s="5"/>
    </row>
    <row r="666" spans="1:9">
      <c r="A666" s="6" t="s">
        <v>292</v>
      </c>
      <c r="B666" s="7" t="s">
        <v>589</v>
      </c>
      <c r="C666" s="7"/>
      <c r="D666" s="7"/>
      <c r="E666" s="7"/>
      <c r="F666" s="6" t="s">
        <v>294</v>
      </c>
      <c r="G666" s="6" t="s">
        <v>613</v>
      </c>
      <c r="H666" s="6"/>
      <c r="I666" s="6"/>
    </row>
    <row r="667" spans="1:9">
      <c r="A667" s="6"/>
      <c r="B667" s="7"/>
      <c r="C667" s="7"/>
      <c r="D667" s="7"/>
      <c r="E667" s="7"/>
      <c r="F667" s="6"/>
      <c r="G667" s="6"/>
      <c r="H667" s="6"/>
      <c r="I667" s="6"/>
    </row>
    <row r="668" ht="21.75" customHeight="1" spans="1:9">
      <c r="A668" s="6" t="s">
        <v>296</v>
      </c>
      <c r="B668" s="7" t="s">
        <v>614</v>
      </c>
      <c r="C668" s="7"/>
      <c r="D668" s="7"/>
      <c r="E668" s="7"/>
      <c r="F668" s="7"/>
      <c r="G668" s="7"/>
      <c r="H668" s="7"/>
      <c r="I668" s="7"/>
    </row>
    <row r="669" ht="19.5" customHeight="1" spans="1:9">
      <c r="A669" s="6" t="s">
        <v>298</v>
      </c>
      <c r="B669" s="6" t="s">
        <v>350</v>
      </c>
      <c r="C669" s="6"/>
      <c r="D669" s="6"/>
      <c r="E669" s="6" t="s">
        <v>299</v>
      </c>
      <c r="F669" s="6"/>
      <c r="G669" s="6" t="s">
        <v>300</v>
      </c>
      <c r="H669" s="6"/>
      <c r="I669" s="6"/>
    </row>
    <row r="670" ht="30.75" customHeight="1" spans="1:9">
      <c r="A670" s="6" t="s">
        <v>301</v>
      </c>
      <c r="B670" s="8">
        <v>936</v>
      </c>
      <c r="C670" s="8"/>
      <c r="D670" s="8"/>
      <c r="E670" s="6" t="s">
        <v>302</v>
      </c>
      <c r="F670" s="6"/>
      <c r="G670" s="8">
        <v>936</v>
      </c>
      <c r="H670" s="8"/>
      <c r="I670" s="8"/>
    </row>
    <row r="671" ht="30.75" customHeight="1" spans="1:9">
      <c r="A671" s="6"/>
      <c r="B671" s="8"/>
      <c r="C671" s="8"/>
      <c r="D671" s="8"/>
      <c r="E671" s="6" t="s">
        <v>303</v>
      </c>
      <c r="F671" s="6"/>
      <c r="G671" s="8"/>
      <c r="H671" s="8"/>
      <c r="I671" s="8"/>
    </row>
    <row r="672" ht="30.75" customHeight="1" spans="1:9">
      <c r="A672" s="6"/>
      <c r="B672" s="8"/>
      <c r="C672" s="8"/>
      <c r="D672" s="8"/>
      <c r="E672" s="6" t="s">
        <v>304</v>
      </c>
      <c r="F672" s="6"/>
      <c r="G672" s="8"/>
      <c r="H672" s="8"/>
      <c r="I672" s="8"/>
    </row>
    <row r="673" ht="30.75" customHeight="1" spans="1:9">
      <c r="A673" s="6" t="s">
        <v>305</v>
      </c>
      <c r="B673" s="7" t="s">
        <v>615</v>
      </c>
      <c r="C673" s="7"/>
      <c r="D673" s="7"/>
      <c r="E673" s="7"/>
      <c r="F673" s="7"/>
      <c r="G673" s="7"/>
      <c r="H673" s="7"/>
      <c r="I673" s="7"/>
    </row>
    <row r="674" ht="30.75" customHeight="1" spans="1:9">
      <c r="A674" s="6" t="s">
        <v>307</v>
      </c>
      <c r="B674" s="7" t="s">
        <v>403</v>
      </c>
      <c r="C674" s="7"/>
      <c r="D674" s="7"/>
      <c r="E674" s="7"/>
      <c r="F674" s="7"/>
      <c r="G674" s="7"/>
      <c r="H674" s="7"/>
      <c r="I674" s="7"/>
    </row>
    <row r="675" ht="30.75" customHeight="1" spans="1:9">
      <c r="A675" s="6" t="s">
        <v>308</v>
      </c>
      <c r="B675" s="7"/>
      <c r="C675" s="7"/>
      <c r="D675" s="7"/>
      <c r="E675" s="7"/>
      <c r="F675" s="7"/>
      <c r="G675" s="7"/>
      <c r="H675" s="7"/>
      <c r="I675" s="7"/>
    </row>
    <row r="676" ht="30.75" customHeight="1" spans="1:9">
      <c r="A676" s="6" t="s">
        <v>309</v>
      </c>
      <c r="B676" s="9" t="s">
        <v>616</v>
      </c>
      <c r="C676" s="9"/>
      <c r="D676" s="9"/>
      <c r="E676" s="9"/>
      <c r="F676" s="9"/>
      <c r="G676" s="9"/>
      <c r="H676" s="9"/>
      <c r="I676" s="9"/>
    </row>
    <row r="677" ht="30.75" customHeight="1" spans="1:9">
      <c r="A677" s="6"/>
      <c r="B677" s="9"/>
      <c r="C677" s="9"/>
      <c r="D677" s="9"/>
      <c r="E677" s="9"/>
      <c r="F677" s="9"/>
      <c r="G677" s="9"/>
      <c r="H677" s="9"/>
      <c r="I677" s="9"/>
    </row>
    <row r="678" ht="30.75" customHeight="1" spans="1:9">
      <c r="A678" s="6" t="s">
        <v>311</v>
      </c>
      <c r="B678" s="6" t="s">
        <v>252</v>
      </c>
      <c r="C678" s="6" t="s">
        <v>253</v>
      </c>
      <c r="D678" s="6" t="s">
        <v>312</v>
      </c>
      <c r="E678" s="6"/>
      <c r="F678" s="6" t="s">
        <v>313</v>
      </c>
      <c r="G678" s="6" t="s">
        <v>314</v>
      </c>
      <c r="H678" s="6" t="s">
        <v>315</v>
      </c>
      <c r="I678" s="6" t="s">
        <v>258</v>
      </c>
    </row>
    <row r="679" ht="30.75" customHeight="1" spans="1:9">
      <c r="A679" s="6"/>
      <c r="B679" s="6" t="s">
        <v>259</v>
      </c>
      <c r="C679" s="6" t="s">
        <v>362</v>
      </c>
      <c r="D679" s="6" t="s">
        <v>536</v>
      </c>
      <c r="E679" s="6"/>
      <c r="F679" s="6" t="s">
        <v>269</v>
      </c>
      <c r="G679" s="6">
        <v>100</v>
      </c>
      <c r="H679" s="6" t="s">
        <v>275</v>
      </c>
      <c r="I679" s="6">
        <v>20</v>
      </c>
    </row>
    <row r="680" ht="30.75" customHeight="1" spans="1:9">
      <c r="A680" s="6"/>
      <c r="B680" s="9" t="s">
        <v>259</v>
      </c>
      <c r="C680" s="9" t="s">
        <v>341</v>
      </c>
      <c r="D680" s="9" t="s">
        <v>604</v>
      </c>
      <c r="E680" s="9"/>
      <c r="F680" s="6" t="s">
        <v>269</v>
      </c>
      <c r="G680" s="6">
        <v>100</v>
      </c>
      <c r="H680" s="6" t="s">
        <v>275</v>
      </c>
      <c r="I680" s="6">
        <v>20</v>
      </c>
    </row>
    <row r="681" ht="30.75" customHeight="1" spans="1:15">
      <c r="A681" s="6"/>
      <c r="B681" s="9" t="s">
        <v>320</v>
      </c>
      <c r="C681" s="9" t="s">
        <v>321</v>
      </c>
      <c r="D681" s="9" t="s">
        <v>538</v>
      </c>
      <c r="E681" s="9"/>
      <c r="F681" s="6" t="s">
        <v>262</v>
      </c>
      <c r="G681" s="6">
        <v>90</v>
      </c>
      <c r="H681" s="6" t="s">
        <v>275</v>
      </c>
      <c r="I681" s="6">
        <v>10</v>
      </c>
      <c r="O681" s="3"/>
    </row>
    <row r="682" ht="30.75" customHeight="1" spans="1:9">
      <c r="A682" s="6"/>
      <c r="B682" s="9" t="s">
        <v>271</v>
      </c>
      <c r="C682" s="9" t="s">
        <v>333</v>
      </c>
      <c r="D682" s="9" t="s">
        <v>617</v>
      </c>
      <c r="E682" s="9"/>
      <c r="F682" s="6" t="s">
        <v>262</v>
      </c>
      <c r="G682" s="6">
        <v>3</v>
      </c>
      <c r="H682" s="6" t="s">
        <v>606</v>
      </c>
      <c r="I682" s="6">
        <v>20</v>
      </c>
    </row>
    <row r="683" ht="30.75" customHeight="1" spans="1:9">
      <c r="A683" s="6"/>
      <c r="B683" s="9" t="s">
        <v>259</v>
      </c>
      <c r="C683" s="9" t="s">
        <v>260</v>
      </c>
      <c r="D683" s="9" t="s">
        <v>618</v>
      </c>
      <c r="E683" s="9"/>
      <c r="F683" s="6" t="s">
        <v>262</v>
      </c>
      <c r="G683" s="6">
        <v>7</v>
      </c>
      <c r="H683" s="6" t="s">
        <v>395</v>
      </c>
      <c r="I683" s="6">
        <v>20</v>
      </c>
    </row>
    <row r="684" ht="33" customHeight="1" spans="1:9">
      <c r="A684" s="4" t="s">
        <v>291</v>
      </c>
      <c r="B684" s="4"/>
      <c r="C684" s="4"/>
      <c r="D684" s="4"/>
      <c r="E684" s="4"/>
      <c r="F684" s="4"/>
      <c r="G684" s="4"/>
      <c r="H684" s="4"/>
      <c r="I684" s="4"/>
    </row>
    <row r="685" spans="1:9">
      <c r="A685" s="5" t="s">
        <v>2</v>
      </c>
      <c r="B685" s="5"/>
      <c r="C685" s="5"/>
      <c r="D685" s="5"/>
      <c r="E685" s="5"/>
      <c r="F685" s="5"/>
      <c r="G685" s="5"/>
      <c r="H685" s="5"/>
      <c r="I685" s="5"/>
    </row>
    <row r="686" spans="1:9">
      <c r="A686" s="6" t="s">
        <v>292</v>
      </c>
      <c r="B686" s="7" t="s">
        <v>619</v>
      </c>
      <c r="C686" s="7"/>
      <c r="D686" s="7"/>
      <c r="E686" s="7"/>
      <c r="F686" s="6" t="s">
        <v>294</v>
      </c>
      <c r="G686" s="6" t="s">
        <v>620</v>
      </c>
      <c r="H686" s="6"/>
      <c r="I686" s="6"/>
    </row>
    <row r="687" spans="1:9">
      <c r="A687" s="6"/>
      <c r="B687" s="7"/>
      <c r="C687" s="7"/>
      <c r="D687" s="7"/>
      <c r="E687" s="7"/>
      <c r="F687" s="6"/>
      <c r="G687" s="6"/>
      <c r="H687" s="6"/>
      <c r="I687" s="6"/>
    </row>
    <row r="688" ht="21.75" customHeight="1" spans="1:9">
      <c r="A688" s="6" t="s">
        <v>296</v>
      </c>
      <c r="B688" s="7" t="s">
        <v>621</v>
      </c>
      <c r="C688" s="7"/>
      <c r="D688" s="7"/>
      <c r="E688" s="7"/>
      <c r="F688" s="7"/>
      <c r="G688" s="7"/>
      <c r="H688" s="7"/>
      <c r="I688" s="7"/>
    </row>
    <row r="689" ht="19.5" customHeight="1" spans="1:9">
      <c r="A689" s="6" t="s">
        <v>298</v>
      </c>
      <c r="B689" s="6" t="s">
        <v>350</v>
      </c>
      <c r="C689" s="6"/>
      <c r="D689" s="6"/>
      <c r="E689" s="6" t="s">
        <v>299</v>
      </c>
      <c r="F689" s="6"/>
      <c r="G689" s="6" t="s">
        <v>300</v>
      </c>
      <c r="H689" s="6"/>
      <c r="I689" s="6"/>
    </row>
    <row r="690" ht="30.75" customHeight="1" spans="1:9">
      <c r="A690" s="6" t="s">
        <v>301</v>
      </c>
      <c r="B690" s="8">
        <v>15</v>
      </c>
      <c r="C690" s="8"/>
      <c r="D690" s="8"/>
      <c r="E690" s="6" t="s">
        <v>302</v>
      </c>
      <c r="F690" s="6"/>
      <c r="G690" s="8"/>
      <c r="H690" s="8"/>
      <c r="I690" s="8"/>
    </row>
    <row r="691" ht="30.75" customHeight="1" spans="1:9">
      <c r="A691" s="6"/>
      <c r="B691" s="8"/>
      <c r="C691" s="8"/>
      <c r="D691" s="8"/>
      <c r="E691" s="6" t="s">
        <v>303</v>
      </c>
      <c r="F691" s="6"/>
      <c r="G691" s="8">
        <v>15</v>
      </c>
      <c r="H691" s="8"/>
      <c r="I691" s="8"/>
    </row>
    <row r="692" ht="30.75" customHeight="1" spans="1:9">
      <c r="A692" s="6"/>
      <c r="B692" s="8"/>
      <c r="C692" s="8"/>
      <c r="D692" s="8"/>
      <c r="E692" s="6" t="s">
        <v>304</v>
      </c>
      <c r="F692" s="6"/>
      <c r="G692" s="8"/>
      <c r="H692" s="8"/>
      <c r="I692" s="8"/>
    </row>
    <row r="693" ht="30.75" customHeight="1" spans="1:9">
      <c r="A693" s="6" t="s">
        <v>305</v>
      </c>
      <c r="B693" s="7" t="s">
        <v>430</v>
      </c>
      <c r="C693" s="7"/>
      <c r="D693" s="7"/>
      <c r="E693" s="7"/>
      <c r="F693" s="7"/>
      <c r="G693" s="7"/>
      <c r="H693" s="7"/>
      <c r="I693" s="7"/>
    </row>
    <row r="694" ht="30.75" customHeight="1" spans="1:9">
      <c r="A694" s="6" t="s">
        <v>307</v>
      </c>
      <c r="B694" s="7" t="s">
        <v>369</v>
      </c>
      <c r="C694" s="7"/>
      <c r="D694" s="7"/>
      <c r="E694" s="7"/>
      <c r="F694" s="7"/>
      <c r="G694" s="7"/>
      <c r="H694" s="7"/>
      <c r="I694" s="7"/>
    </row>
    <row r="695" ht="30.75" customHeight="1" spans="1:9">
      <c r="A695" s="6" t="s">
        <v>308</v>
      </c>
      <c r="B695" s="7"/>
      <c r="C695" s="7"/>
      <c r="D695" s="7"/>
      <c r="E695" s="7"/>
      <c r="F695" s="7"/>
      <c r="G695" s="7"/>
      <c r="H695" s="7"/>
      <c r="I695" s="7"/>
    </row>
    <row r="696" ht="30.75" customHeight="1" spans="1:9">
      <c r="A696" s="6" t="s">
        <v>309</v>
      </c>
      <c r="B696" s="9" t="s">
        <v>622</v>
      </c>
      <c r="C696" s="9"/>
      <c r="D696" s="9"/>
      <c r="E696" s="9"/>
      <c r="F696" s="9"/>
      <c r="G696" s="9"/>
      <c r="H696" s="9"/>
      <c r="I696" s="9"/>
    </row>
    <row r="697" ht="30.75" customHeight="1" spans="1:9">
      <c r="A697" s="6"/>
      <c r="B697" s="9"/>
      <c r="C697" s="9"/>
      <c r="D697" s="9"/>
      <c r="E697" s="9"/>
      <c r="F697" s="9"/>
      <c r="G697" s="9"/>
      <c r="H697" s="9"/>
      <c r="I697" s="9"/>
    </row>
    <row r="698" ht="30.75" customHeight="1" spans="1:9">
      <c r="A698" s="6" t="s">
        <v>311</v>
      </c>
      <c r="B698" s="6" t="s">
        <v>252</v>
      </c>
      <c r="C698" s="6" t="s">
        <v>253</v>
      </c>
      <c r="D698" s="6" t="s">
        <v>312</v>
      </c>
      <c r="E698" s="6"/>
      <c r="F698" s="6" t="s">
        <v>313</v>
      </c>
      <c r="G698" s="6" t="s">
        <v>314</v>
      </c>
      <c r="H698" s="6" t="s">
        <v>315</v>
      </c>
      <c r="I698" s="6" t="s">
        <v>258</v>
      </c>
    </row>
    <row r="699" ht="30.75" customHeight="1" spans="1:9">
      <c r="A699" s="6"/>
      <c r="B699" s="6" t="s">
        <v>259</v>
      </c>
      <c r="C699" s="6" t="s">
        <v>260</v>
      </c>
      <c r="D699" s="6" t="s">
        <v>623</v>
      </c>
      <c r="E699" s="6"/>
      <c r="F699" s="6" t="s">
        <v>269</v>
      </c>
      <c r="G699" s="6">
        <v>100</v>
      </c>
      <c r="H699" s="6" t="s">
        <v>275</v>
      </c>
      <c r="I699" s="6">
        <v>20</v>
      </c>
    </row>
    <row r="700" ht="30.75" customHeight="1" spans="1:9">
      <c r="A700" s="6"/>
      <c r="B700" s="9" t="s">
        <v>259</v>
      </c>
      <c r="C700" s="9" t="s">
        <v>341</v>
      </c>
      <c r="D700" s="9" t="s">
        <v>624</v>
      </c>
      <c r="E700" s="9"/>
      <c r="F700" s="6" t="s">
        <v>262</v>
      </c>
      <c r="G700" s="6">
        <v>90</v>
      </c>
      <c r="H700" s="6" t="s">
        <v>275</v>
      </c>
      <c r="I700" s="6">
        <v>20</v>
      </c>
    </row>
    <row r="701" ht="30.75" customHeight="1" spans="1:15">
      <c r="A701" s="6"/>
      <c r="B701" s="9" t="s">
        <v>317</v>
      </c>
      <c r="C701" s="9" t="s">
        <v>436</v>
      </c>
      <c r="D701" s="9" t="s">
        <v>625</v>
      </c>
      <c r="E701" s="9"/>
      <c r="F701" s="6" t="s">
        <v>277</v>
      </c>
      <c r="G701" s="6">
        <v>15</v>
      </c>
      <c r="H701" s="6" t="s">
        <v>332</v>
      </c>
      <c r="I701" s="6">
        <v>10</v>
      </c>
      <c r="O701" s="3"/>
    </row>
    <row r="702" ht="30.75" customHeight="1" spans="1:9">
      <c r="A702" s="6"/>
      <c r="B702" s="9" t="s">
        <v>271</v>
      </c>
      <c r="C702" s="9" t="s">
        <v>371</v>
      </c>
      <c r="D702" s="9" t="s">
        <v>626</v>
      </c>
      <c r="E702" s="9"/>
      <c r="F702" s="6" t="s">
        <v>269</v>
      </c>
      <c r="G702" s="6">
        <v>90</v>
      </c>
      <c r="H702" s="6" t="s">
        <v>275</v>
      </c>
      <c r="I702" s="6">
        <v>20</v>
      </c>
    </row>
    <row r="703" ht="30.75" customHeight="1" spans="1:9">
      <c r="A703" s="6"/>
      <c r="B703" s="9" t="s">
        <v>271</v>
      </c>
      <c r="C703" s="9" t="s">
        <v>333</v>
      </c>
      <c r="D703" s="9" t="s">
        <v>627</v>
      </c>
      <c r="E703" s="9"/>
      <c r="F703" s="6" t="s">
        <v>262</v>
      </c>
      <c r="G703" s="6">
        <v>90</v>
      </c>
      <c r="H703" s="6" t="s">
        <v>275</v>
      </c>
      <c r="I703" s="6">
        <v>20</v>
      </c>
    </row>
    <row r="704" s="2" customFormat="1" ht="33" customHeight="1" spans="1:9">
      <c r="A704" s="14" t="s">
        <v>291</v>
      </c>
      <c r="B704" s="14"/>
      <c r="C704" s="14"/>
      <c r="D704" s="14"/>
      <c r="E704" s="14"/>
      <c r="F704" s="14"/>
      <c r="G704" s="14"/>
      <c r="H704" s="14"/>
      <c r="I704" s="14"/>
    </row>
    <row r="705" s="2" customFormat="1" spans="1:9">
      <c r="A705" s="15" t="s">
        <v>2</v>
      </c>
      <c r="B705" s="15"/>
      <c r="C705" s="15"/>
      <c r="D705" s="15"/>
      <c r="E705" s="15"/>
      <c r="F705" s="15"/>
      <c r="G705" s="15"/>
      <c r="H705" s="15"/>
      <c r="I705" s="15"/>
    </row>
    <row r="706" s="2" customFormat="1" spans="1:9">
      <c r="A706" s="16" t="s">
        <v>292</v>
      </c>
      <c r="B706" s="17" t="s">
        <v>628</v>
      </c>
      <c r="C706" s="17"/>
      <c r="D706" s="17"/>
      <c r="E706" s="17"/>
      <c r="F706" s="16" t="s">
        <v>294</v>
      </c>
      <c r="G706" s="16" t="s">
        <v>629</v>
      </c>
      <c r="H706" s="16"/>
      <c r="I706" s="16"/>
    </row>
    <row r="707" s="2" customFormat="1" spans="1:9">
      <c r="A707" s="16"/>
      <c r="B707" s="17"/>
      <c r="C707" s="17"/>
      <c r="D707" s="17"/>
      <c r="E707" s="17"/>
      <c r="F707" s="16"/>
      <c r="G707" s="16"/>
      <c r="H707" s="16"/>
      <c r="I707" s="16"/>
    </row>
    <row r="708" s="2" customFormat="1" ht="21.75" customHeight="1" spans="1:9">
      <c r="A708" s="16" t="s">
        <v>296</v>
      </c>
      <c r="B708" s="17" t="s">
        <v>630</v>
      </c>
      <c r="C708" s="17"/>
      <c r="D708" s="17"/>
      <c r="E708" s="17"/>
      <c r="F708" s="17"/>
      <c r="G708" s="17"/>
      <c r="H708" s="17"/>
      <c r="I708" s="17"/>
    </row>
    <row r="709" s="2" customFormat="1" ht="19.5" customHeight="1" spans="1:9">
      <c r="A709" s="16" t="s">
        <v>298</v>
      </c>
      <c r="B709" s="16"/>
      <c r="C709" s="16"/>
      <c r="D709" s="16"/>
      <c r="E709" s="16" t="s">
        <v>299</v>
      </c>
      <c r="F709" s="16"/>
      <c r="G709" s="16" t="s">
        <v>300</v>
      </c>
      <c r="H709" s="16"/>
      <c r="I709" s="16"/>
    </row>
    <row r="710" s="2" customFormat="1" ht="30.75" customHeight="1" spans="1:9">
      <c r="A710" s="16" t="s">
        <v>301</v>
      </c>
      <c r="B710" s="18">
        <v>322.15</v>
      </c>
      <c r="C710" s="18"/>
      <c r="D710" s="18"/>
      <c r="E710" s="16" t="s">
        <v>302</v>
      </c>
      <c r="F710" s="16"/>
      <c r="G710" s="18">
        <f>B710</f>
        <v>322.15</v>
      </c>
      <c r="H710" s="18"/>
      <c r="I710" s="18"/>
    </row>
    <row r="711" s="2" customFormat="1" ht="30.75" customHeight="1" spans="1:9">
      <c r="A711" s="16"/>
      <c r="B711" s="18"/>
      <c r="C711" s="18"/>
      <c r="D711" s="18"/>
      <c r="E711" s="16" t="s">
        <v>303</v>
      </c>
      <c r="F711" s="16"/>
      <c r="G711" s="18"/>
      <c r="H711" s="18"/>
      <c r="I711" s="18"/>
    </row>
    <row r="712" s="2" customFormat="1" ht="30.75" customHeight="1" spans="1:9">
      <c r="A712" s="16"/>
      <c r="B712" s="18"/>
      <c r="C712" s="18"/>
      <c r="D712" s="18"/>
      <c r="E712" s="16" t="s">
        <v>304</v>
      </c>
      <c r="F712" s="16"/>
      <c r="G712" s="18"/>
      <c r="H712" s="18"/>
      <c r="I712" s="18"/>
    </row>
    <row r="713" s="2" customFormat="1" ht="30.75" customHeight="1" spans="1:9">
      <c r="A713" s="16" t="s">
        <v>305</v>
      </c>
      <c r="B713" s="17" t="s">
        <v>631</v>
      </c>
      <c r="C713" s="17"/>
      <c r="D713" s="17"/>
      <c r="E713" s="17"/>
      <c r="F713" s="17"/>
      <c r="G713" s="17"/>
      <c r="H713" s="17"/>
      <c r="I713" s="17"/>
    </row>
    <row r="714" s="2" customFormat="1" ht="30.75" customHeight="1" spans="1:9">
      <c r="A714" s="16" t="s">
        <v>307</v>
      </c>
      <c r="B714" s="17"/>
      <c r="C714" s="17"/>
      <c r="D714" s="17"/>
      <c r="E714" s="17"/>
      <c r="F714" s="17"/>
      <c r="G714" s="17"/>
      <c r="H714" s="17"/>
      <c r="I714" s="17"/>
    </row>
    <row r="715" s="2" customFormat="1" ht="30.75" customHeight="1" spans="1:9">
      <c r="A715" s="16" t="s">
        <v>308</v>
      </c>
      <c r="B715" s="17"/>
      <c r="C715" s="17"/>
      <c r="D715" s="17"/>
      <c r="E715" s="17"/>
      <c r="F715" s="17"/>
      <c r="G715" s="17"/>
      <c r="H715" s="17"/>
      <c r="I715" s="17"/>
    </row>
    <row r="716" s="2" customFormat="1" ht="30.75" customHeight="1" spans="1:9">
      <c r="A716" s="16" t="s">
        <v>309</v>
      </c>
      <c r="B716" s="19" t="s">
        <v>632</v>
      </c>
      <c r="C716" s="19"/>
      <c r="D716" s="19"/>
      <c r="E716" s="19"/>
      <c r="F716" s="19"/>
      <c r="G716" s="19"/>
      <c r="H716" s="19"/>
      <c r="I716" s="19"/>
    </row>
    <row r="717" s="2" customFormat="1" ht="30.75" customHeight="1" spans="1:9">
      <c r="A717" s="16"/>
      <c r="B717" s="19"/>
      <c r="C717" s="19"/>
      <c r="D717" s="19"/>
      <c r="E717" s="19"/>
      <c r="F717" s="19"/>
      <c r="G717" s="19"/>
      <c r="H717" s="19"/>
      <c r="I717" s="19"/>
    </row>
    <row r="718" s="2" customFormat="1" ht="30.75" customHeight="1" spans="1:9">
      <c r="A718" s="16" t="s">
        <v>311</v>
      </c>
      <c r="B718" s="16" t="s">
        <v>252</v>
      </c>
      <c r="C718" s="16" t="s">
        <v>253</v>
      </c>
      <c r="D718" s="16" t="s">
        <v>312</v>
      </c>
      <c r="E718" s="16"/>
      <c r="F718" s="16" t="s">
        <v>313</v>
      </c>
      <c r="G718" s="16" t="s">
        <v>314</v>
      </c>
      <c r="H718" s="16" t="s">
        <v>315</v>
      </c>
      <c r="I718" s="16" t="s">
        <v>258</v>
      </c>
    </row>
    <row r="719" s="2" customFormat="1" ht="30.75" customHeight="1" spans="1:9">
      <c r="A719" s="16"/>
      <c r="B719" s="16" t="s">
        <v>259</v>
      </c>
      <c r="C719" s="16" t="s">
        <v>362</v>
      </c>
      <c r="D719" s="16" t="s">
        <v>536</v>
      </c>
      <c r="E719" s="16"/>
      <c r="F719" s="16" t="s">
        <v>269</v>
      </c>
      <c r="G719" s="16">
        <v>100</v>
      </c>
      <c r="H719" s="16" t="s">
        <v>275</v>
      </c>
      <c r="I719" s="16">
        <v>20</v>
      </c>
    </row>
    <row r="720" s="2" customFormat="1" ht="30.75" customHeight="1" spans="1:9">
      <c r="A720" s="16"/>
      <c r="B720" s="19" t="s">
        <v>259</v>
      </c>
      <c r="C720" s="19" t="s">
        <v>260</v>
      </c>
      <c r="D720" s="19" t="s">
        <v>633</v>
      </c>
      <c r="E720" s="19"/>
      <c r="F720" s="16" t="s">
        <v>262</v>
      </c>
      <c r="G720" s="16">
        <v>8.82</v>
      </c>
      <c r="H720" s="16" t="s">
        <v>634</v>
      </c>
      <c r="I720" s="16">
        <v>20</v>
      </c>
    </row>
    <row r="721" s="2" customFormat="1" ht="30.75" customHeight="1" spans="1:15">
      <c r="A721" s="16"/>
      <c r="B721" s="19" t="s">
        <v>271</v>
      </c>
      <c r="C721" s="19" t="s">
        <v>635</v>
      </c>
      <c r="D721" s="19" t="s">
        <v>636</v>
      </c>
      <c r="E721" s="19"/>
      <c r="F721" s="16" t="s">
        <v>262</v>
      </c>
      <c r="G721" s="16">
        <v>0.9</v>
      </c>
      <c r="H721" s="16" t="s">
        <v>606</v>
      </c>
      <c r="I721" s="16">
        <v>20</v>
      </c>
      <c r="J721" s="2"/>
      <c r="K721" s="2"/>
      <c r="L721" s="2"/>
      <c r="M721" s="2"/>
      <c r="N721" s="2"/>
      <c r="O721" s="20"/>
    </row>
    <row r="722" s="2" customFormat="1" ht="30.75" customHeight="1" spans="1:9">
      <c r="A722" s="16"/>
      <c r="B722" s="19" t="s">
        <v>271</v>
      </c>
      <c r="C722" s="19" t="s">
        <v>637</v>
      </c>
      <c r="D722" s="19" t="s">
        <v>638</v>
      </c>
      <c r="E722" s="19"/>
      <c r="F722" s="16" t="s">
        <v>378</v>
      </c>
      <c r="G722" s="16" t="s">
        <v>443</v>
      </c>
      <c r="H722" s="16"/>
      <c r="I722" s="16">
        <v>20</v>
      </c>
    </row>
    <row r="723" s="2" customFormat="1" ht="30.75" customHeight="1" spans="1:9">
      <c r="A723" s="16"/>
      <c r="B723" s="19" t="s">
        <v>320</v>
      </c>
      <c r="C723" s="19" t="s">
        <v>321</v>
      </c>
      <c r="D723" s="19" t="s">
        <v>322</v>
      </c>
      <c r="E723" s="19"/>
      <c r="F723" s="16" t="s">
        <v>262</v>
      </c>
      <c r="G723" s="16">
        <v>90</v>
      </c>
      <c r="H723" s="16" t="s">
        <v>275</v>
      </c>
      <c r="I723" s="16">
        <v>10</v>
      </c>
    </row>
    <row r="724" s="2" customFormat="1" ht="30.75" customHeight="1" spans="1:9">
      <c r="A724" s="16"/>
      <c r="B724" s="19"/>
      <c r="C724" s="19"/>
      <c r="D724" s="19"/>
      <c r="E724" s="19"/>
      <c r="F724" s="16"/>
      <c r="G724" s="16"/>
      <c r="H724" s="16"/>
      <c r="I724" s="16"/>
    </row>
    <row r="725" s="2" customFormat="1" ht="33" customHeight="1" spans="1:9">
      <c r="A725" s="14" t="s">
        <v>291</v>
      </c>
      <c r="B725" s="14"/>
      <c r="C725" s="14"/>
      <c r="D725" s="14"/>
      <c r="E725" s="14"/>
      <c r="F725" s="14"/>
      <c r="G725" s="14"/>
      <c r="H725" s="14"/>
      <c r="I725" s="14"/>
    </row>
    <row r="726" s="2" customFormat="1" spans="1:9">
      <c r="A726" s="15" t="s">
        <v>2</v>
      </c>
      <c r="B726" s="15"/>
      <c r="C726" s="15"/>
      <c r="D726" s="15"/>
      <c r="E726" s="15"/>
      <c r="F726" s="15"/>
      <c r="G726" s="15"/>
      <c r="H726" s="15"/>
      <c r="I726" s="15"/>
    </row>
    <row r="727" s="2" customFormat="1" spans="1:9">
      <c r="A727" s="16" t="s">
        <v>292</v>
      </c>
      <c r="B727" s="17" t="s">
        <v>628</v>
      </c>
      <c r="C727" s="17"/>
      <c r="D727" s="17"/>
      <c r="E727" s="17"/>
      <c r="F727" s="16" t="s">
        <v>294</v>
      </c>
      <c r="G727" s="16" t="s">
        <v>639</v>
      </c>
      <c r="H727" s="16"/>
      <c r="I727" s="16"/>
    </row>
    <row r="728" s="2" customFormat="1" spans="1:9">
      <c r="A728" s="16"/>
      <c r="B728" s="17"/>
      <c r="C728" s="17"/>
      <c r="D728" s="17"/>
      <c r="E728" s="17"/>
      <c r="F728" s="16"/>
      <c r="G728" s="16"/>
      <c r="H728" s="16"/>
      <c r="I728" s="16"/>
    </row>
    <row r="729" s="2" customFormat="1" ht="21.75" customHeight="1" spans="1:9">
      <c r="A729" s="16" t="s">
        <v>296</v>
      </c>
      <c r="B729" s="17" t="s">
        <v>640</v>
      </c>
      <c r="C729" s="17"/>
      <c r="D729" s="17"/>
      <c r="E729" s="17"/>
      <c r="F729" s="17"/>
      <c r="G729" s="17"/>
      <c r="H729" s="17"/>
      <c r="I729" s="17"/>
    </row>
    <row r="730" s="2" customFormat="1" ht="19.5" customHeight="1" spans="1:9">
      <c r="A730" s="16" t="s">
        <v>298</v>
      </c>
      <c r="B730" s="16"/>
      <c r="C730" s="16"/>
      <c r="D730" s="16"/>
      <c r="E730" s="16" t="s">
        <v>299</v>
      </c>
      <c r="F730" s="16"/>
      <c r="G730" s="16" t="s">
        <v>300</v>
      </c>
      <c r="H730" s="16"/>
      <c r="I730" s="16"/>
    </row>
    <row r="731" s="2" customFormat="1" ht="30.75" customHeight="1" spans="1:9">
      <c r="A731" s="16" t="s">
        <v>301</v>
      </c>
      <c r="B731" s="18">
        <v>0.17</v>
      </c>
      <c r="C731" s="18"/>
      <c r="D731" s="18"/>
      <c r="E731" s="16" t="s">
        <v>302</v>
      </c>
      <c r="F731" s="16"/>
      <c r="G731" s="18">
        <f>B731</f>
        <v>0.17</v>
      </c>
      <c r="H731" s="18"/>
      <c r="I731" s="18"/>
    </row>
    <row r="732" s="2" customFormat="1" ht="30.75" customHeight="1" spans="1:9">
      <c r="A732" s="16"/>
      <c r="B732" s="18"/>
      <c r="C732" s="18"/>
      <c r="D732" s="18"/>
      <c r="E732" s="16" t="s">
        <v>303</v>
      </c>
      <c r="F732" s="16"/>
      <c r="G732" s="18"/>
      <c r="H732" s="18"/>
      <c r="I732" s="18"/>
    </row>
    <row r="733" s="2" customFormat="1" ht="30.75" customHeight="1" spans="1:9">
      <c r="A733" s="16"/>
      <c r="B733" s="18"/>
      <c r="C733" s="18"/>
      <c r="D733" s="18"/>
      <c r="E733" s="16" t="s">
        <v>304</v>
      </c>
      <c r="F733" s="16"/>
      <c r="G733" s="18"/>
      <c r="H733" s="18"/>
      <c r="I733" s="18"/>
    </row>
    <row r="734" s="2" customFormat="1" ht="30.75" customHeight="1" spans="1:9">
      <c r="A734" s="16" t="s">
        <v>305</v>
      </c>
      <c r="B734" s="17" t="s">
        <v>640</v>
      </c>
      <c r="C734" s="17"/>
      <c r="D734" s="17"/>
      <c r="E734" s="17"/>
      <c r="F734" s="17"/>
      <c r="G734" s="17"/>
      <c r="H734" s="17"/>
      <c r="I734" s="17"/>
    </row>
    <row r="735" s="2" customFormat="1" ht="30.75" customHeight="1" spans="1:9">
      <c r="A735" s="16" t="s">
        <v>307</v>
      </c>
      <c r="B735" s="17"/>
      <c r="C735" s="17"/>
      <c r="D735" s="17"/>
      <c r="E735" s="17"/>
      <c r="F735" s="17"/>
      <c r="G735" s="17"/>
      <c r="H735" s="17"/>
      <c r="I735" s="17"/>
    </row>
    <row r="736" s="2" customFormat="1" ht="30.75" customHeight="1" spans="1:9">
      <c r="A736" s="16" t="s">
        <v>308</v>
      </c>
      <c r="B736" s="17"/>
      <c r="C736" s="17"/>
      <c r="D736" s="17"/>
      <c r="E736" s="17"/>
      <c r="F736" s="17"/>
      <c r="G736" s="17"/>
      <c r="H736" s="17"/>
      <c r="I736" s="17"/>
    </row>
    <row r="737" s="2" customFormat="1" ht="30.75" customHeight="1" spans="1:9">
      <c r="A737" s="16" t="s">
        <v>309</v>
      </c>
      <c r="B737" s="19" t="s">
        <v>641</v>
      </c>
      <c r="C737" s="19"/>
      <c r="D737" s="19"/>
      <c r="E737" s="19"/>
      <c r="F737" s="19"/>
      <c r="G737" s="19"/>
      <c r="H737" s="19"/>
      <c r="I737" s="19"/>
    </row>
    <row r="738" s="2" customFormat="1" ht="30.75" customHeight="1" spans="1:9">
      <c r="A738" s="16"/>
      <c r="B738" s="19"/>
      <c r="C738" s="19"/>
      <c r="D738" s="19"/>
      <c r="E738" s="19"/>
      <c r="F738" s="19"/>
      <c r="G738" s="19"/>
      <c r="H738" s="19"/>
      <c r="I738" s="19"/>
    </row>
    <row r="739" s="2" customFormat="1" ht="30.75" customHeight="1" spans="1:9">
      <c r="A739" s="16" t="s">
        <v>311</v>
      </c>
      <c r="B739" s="16" t="s">
        <v>252</v>
      </c>
      <c r="C739" s="16" t="s">
        <v>253</v>
      </c>
      <c r="D739" s="16" t="s">
        <v>312</v>
      </c>
      <c r="E739" s="16"/>
      <c r="F739" s="16" t="s">
        <v>313</v>
      </c>
      <c r="G739" s="16" t="s">
        <v>314</v>
      </c>
      <c r="H739" s="16" t="s">
        <v>315</v>
      </c>
      <c r="I739" s="16" t="s">
        <v>258</v>
      </c>
    </row>
    <row r="740" s="2" customFormat="1" ht="30.75" customHeight="1" spans="1:9">
      <c r="A740" s="16"/>
      <c r="B740" s="16" t="s">
        <v>259</v>
      </c>
      <c r="C740" s="16" t="s">
        <v>260</v>
      </c>
      <c r="D740" s="16" t="s">
        <v>642</v>
      </c>
      <c r="E740" s="16"/>
      <c r="F740" s="16" t="s">
        <v>269</v>
      </c>
      <c r="G740" s="16">
        <v>1</v>
      </c>
      <c r="H740" s="16" t="s">
        <v>512</v>
      </c>
      <c r="I740" s="16">
        <v>20</v>
      </c>
    </row>
    <row r="741" s="2" customFormat="1" ht="30.75" customHeight="1" spans="1:9">
      <c r="A741" s="16"/>
      <c r="B741" s="19" t="s">
        <v>259</v>
      </c>
      <c r="C741" s="19" t="s">
        <v>341</v>
      </c>
      <c r="D741" s="19" t="s">
        <v>643</v>
      </c>
      <c r="E741" s="19"/>
      <c r="F741" s="16" t="s">
        <v>262</v>
      </c>
      <c r="G741" s="16">
        <v>80</v>
      </c>
      <c r="H741" s="16" t="s">
        <v>275</v>
      </c>
      <c r="I741" s="16">
        <v>20</v>
      </c>
    </row>
    <row r="742" s="2" customFormat="1" ht="30.75" customHeight="1" spans="1:15">
      <c r="A742" s="16"/>
      <c r="B742" s="19" t="s">
        <v>259</v>
      </c>
      <c r="C742" s="19" t="s">
        <v>260</v>
      </c>
      <c r="D742" s="19" t="s">
        <v>644</v>
      </c>
      <c r="E742" s="19"/>
      <c r="F742" s="16" t="s">
        <v>269</v>
      </c>
      <c r="G742" s="16">
        <v>1</v>
      </c>
      <c r="H742" s="16" t="s">
        <v>512</v>
      </c>
      <c r="I742" s="16">
        <v>20</v>
      </c>
      <c r="J742" s="2"/>
      <c r="K742" s="2"/>
      <c r="L742" s="2"/>
      <c r="M742" s="2"/>
      <c r="N742" s="2"/>
      <c r="O742" s="20"/>
    </row>
    <row r="743" s="2" customFormat="1" ht="30.75" customHeight="1" spans="1:9">
      <c r="A743" s="16"/>
      <c r="B743" s="19" t="s">
        <v>271</v>
      </c>
      <c r="C743" s="19" t="s">
        <v>635</v>
      </c>
      <c r="D743" s="19" t="s">
        <v>645</v>
      </c>
      <c r="E743" s="19"/>
      <c r="F743" s="16" t="s">
        <v>269</v>
      </c>
      <c r="G743" s="16">
        <v>100</v>
      </c>
      <c r="H743" s="16" t="s">
        <v>275</v>
      </c>
      <c r="I743" s="16">
        <v>20</v>
      </c>
    </row>
    <row r="744" s="2" customFormat="1" ht="30.75" customHeight="1" spans="1:9">
      <c r="A744" s="16"/>
      <c r="B744" s="19" t="s">
        <v>320</v>
      </c>
      <c r="C744" s="19" t="s">
        <v>321</v>
      </c>
      <c r="D744" s="19" t="s">
        <v>322</v>
      </c>
      <c r="E744" s="19"/>
      <c r="F744" s="16" t="s">
        <v>262</v>
      </c>
      <c r="G744" s="16">
        <v>90</v>
      </c>
      <c r="H744" s="16" t="s">
        <v>275</v>
      </c>
      <c r="I744" s="16">
        <v>10</v>
      </c>
    </row>
    <row r="745" s="2" customFormat="1" ht="30.75" customHeight="1" spans="1:9">
      <c r="A745" s="16"/>
      <c r="B745" s="19"/>
      <c r="C745" s="19"/>
      <c r="D745" s="19"/>
      <c r="E745" s="19"/>
      <c r="F745" s="16"/>
      <c r="G745" s="16"/>
      <c r="H745" s="16"/>
      <c r="I745" s="16"/>
    </row>
    <row r="746" s="2" customFormat="1" ht="33" customHeight="1" spans="1:9">
      <c r="A746" s="14" t="s">
        <v>291</v>
      </c>
      <c r="B746" s="14"/>
      <c r="C746" s="14"/>
      <c r="D746" s="14"/>
      <c r="E746" s="14"/>
      <c r="F746" s="14"/>
      <c r="G746" s="14"/>
      <c r="H746" s="14"/>
      <c r="I746" s="14"/>
    </row>
    <row r="747" s="2" customFormat="1" spans="1:9">
      <c r="A747" s="15" t="s">
        <v>2</v>
      </c>
      <c r="B747" s="15"/>
      <c r="C747" s="15"/>
      <c r="D747" s="15"/>
      <c r="E747" s="15"/>
      <c r="F747" s="15"/>
      <c r="G747" s="15"/>
      <c r="H747" s="15"/>
      <c r="I747" s="15"/>
    </row>
    <row r="748" s="2" customFormat="1" spans="1:9">
      <c r="A748" s="16" t="s">
        <v>292</v>
      </c>
      <c r="B748" s="17" t="s">
        <v>628</v>
      </c>
      <c r="C748" s="17"/>
      <c r="D748" s="17"/>
      <c r="E748" s="17"/>
      <c r="F748" s="16" t="s">
        <v>294</v>
      </c>
      <c r="G748" s="16" t="s">
        <v>646</v>
      </c>
      <c r="H748" s="16"/>
      <c r="I748" s="16"/>
    </row>
    <row r="749" s="2" customFormat="1" spans="1:9">
      <c r="A749" s="16"/>
      <c r="B749" s="17"/>
      <c r="C749" s="17"/>
      <c r="D749" s="17"/>
      <c r="E749" s="17"/>
      <c r="F749" s="16"/>
      <c r="G749" s="16"/>
      <c r="H749" s="16"/>
      <c r="I749" s="16"/>
    </row>
    <row r="750" s="2" customFormat="1" ht="21.75" customHeight="1" spans="1:9">
      <c r="A750" s="16" t="s">
        <v>296</v>
      </c>
      <c r="B750" s="17" t="s">
        <v>647</v>
      </c>
      <c r="C750" s="17"/>
      <c r="D750" s="17"/>
      <c r="E750" s="17"/>
      <c r="F750" s="17"/>
      <c r="G750" s="17"/>
      <c r="H750" s="17"/>
      <c r="I750" s="17"/>
    </row>
    <row r="751" s="2" customFormat="1" ht="19.5" customHeight="1" spans="1:9">
      <c r="A751" s="16" t="s">
        <v>298</v>
      </c>
      <c r="B751" s="16"/>
      <c r="C751" s="16"/>
      <c r="D751" s="16"/>
      <c r="E751" s="16" t="s">
        <v>299</v>
      </c>
      <c r="F751" s="16"/>
      <c r="G751" s="16" t="s">
        <v>300</v>
      </c>
      <c r="H751" s="16"/>
      <c r="I751" s="16"/>
    </row>
    <row r="752" s="2" customFormat="1" ht="30.75" customHeight="1" spans="1:9">
      <c r="A752" s="16" t="s">
        <v>301</v>
      </c>
      <c r="B752" s="18">
        <v>73.86</v>
      </c>
      <c r="C752" s="18"/>
      <c r="D752" s="18"/>
      <c r="E752" s="16" t="s">
        <v>302</v>
      </c>
      <c r="F752" s="16"/>
      <c r="G752" s="18">
        <f>B752</f>
        <v>73.86</v>
      </c>
      <c r="H752" s="18"/>
      <c r="I752" s="18"/>
    </row>
    <row r="753" s="2" customFormat="1" ht="30.75" customHeight="1" spans="1:9">
      <c r="A753" s="16"/>
      <c r="B753" s="18"/>
      <c r="C753" s="18"/>
      <c r="D753" s="18"/>
      <c r="E753" s="16" t="s">
        <v>303</v>
      </c>
      <c r="F753" s="16"/>
      <c r="G753" s="18"/>
      <c r="H753" s="18"/>
      <c r="I753" s="18"/>
    </row>
    <row r="754" s="2" customFormat="1" ht="30.75" customHeight="1" spans="1:9">
      <c r="A754" s="16"/>
      <c r="B754" s="18"/>
      <c r="C754" s="18"/>
      <c r="D754" s="18"/>
      <c r="E754" s="16" t="s">
        <v>304</v>
      </c>
      <c r="F754" s="16"/>
      <c r="G754" s="18"/>
      <c r="H754" s="18"/>
      <c r="I754" s="18"/>
    </row>
    <row r="755" s="2" customFormat="1" ht="30.75" customHeight="1" spans="1:9">
      <c r="A755" s="16" t="s">
        <v>305</v>
      </c>
      <c r="B755" s="17" t="s">
        <v>648</v>
      </c>
      <c r="C755" s="17"/>
      <c r="D755" s="17"/>
      <c r="E755" s="17"/>
      <c r="F755" s="17"/>
      <c r="G755" s="17"/>
      <c r="H755" s="17"/>
      <c r="I755" s="17"/>
    </row>
    <row r="756" s="2" customFormat="1" ht="30.75" customHeight="1" spans="1:9">
      <c r="A756" s="16" t="s">
        <v>307</v>
      </c>
      <c r="B756" s="17"/>
      <c r="C756" s="17"/>
      <c r="D756" s="17"/>
      <c r="E756" s="17"/>
      <c r="F756" s="17"/>
      <c r="G756" s="17"/>
      <c r="H756" s="17"/>
      <c r="I756" s="17"/>
    </row>
    <row r="757" s="2" customFormat="1" ht="30.75" customHeight="1" spans="1:9">
      <c r="A757" s="16" t="s">
        <v>308</v>
      </c>
      <c r="B757" s="17"/>
      <c r="C757" s="17"/>
      <c r="D757" s="17"/>
      <c r="E757" s="17"/>
      <c r="F757" s="17"/>
      <c r="G757" s="17"/>
      <c r="H757" s="17"/>
      <c r="I757" s="17"/>
    </row>
    <row r="758" s="2" customFormat="1" ht="30.75" customHeight="1" spans="1:9">
      <c r="A758" s="16" t="s">
        <v>309</v>
      </c>
      <c r="B758" s="19" t="s">
        <v>649</v>
      </c>
      <c r="C758" s="19"/>
      <c r="D758" s="19"/>
      <c r="E758" s="19"/>
      <c r="F758" s="19"/>
      <c r="G758" s="19"/>
      <c r="H758" s="19"/>
      <c r="I758" s="19"/>
    </row>
    <row r="759" s="2" customFormat="1" ht="30.75" customHeight="1" spans="1:9">
      <c r="A759" s="16"/>
      <c r="B759" s="19"/>
      <c r="C759" s="19"/>
      <c r="D759" s="19"/>
      <c r="E759" s="19"/>
      <c r="F759" s="19"/>
      <c r="G759" s="19"/>
      <c r="H759" s="19"/>
      <c r="I759" s="19"/>
    </row>
    <row r="760" s="2" customFormat="1" ht="30.75" customHeight="1" spans="1:9">
      <c r="A760" s="16" t="s">
        <v>311</v>
      </c>
      <c r="B760" s="16" t="s">
        <v>252</v>
      </c>
      <c r="C760" s="16" t="s">
        <v>253</v>
      </c>
      <c r="D760" s="16" t="s">
        <v>312</v>
      </c>
      <c r="E760" s="16"/>
      <c r="F760" s="16" t="s">
        <v>313</v>
      </c>
      <c r="G760" s="16" t="s">
        <v>314</v>
      </c>
      <c r="H760" s="16" t="s">
        <v>315</v>
      </c>
      <c r="I760" s="16" t="s">
        <v>258</v>
      </c>
    </row>
    <row r="761" s="2" customFormat="1" ht="30.75" customHeight="1" spans="1:9">
      <c r="A761" s="16"/>
      <c r="B761" s="16" t="s">
        <v>259</v>
      </c>
      <c r="C761" s="16" t="s">
        <v>341</v>
      </c>
      <c r="D761" s="16" t="s">
        <v>643</v>
      </c>
      <c r="E761" s="16"/>
      <c r="F761" s="16" t="s">
        <v>262</v>
      </c>
      <c r="G761" s="16">
        <v>80</v>
      </c>
      <c r="H761" s="16" t="s">
        <v>275</v>
      </c>
      <c r="I761" s="16">
        <v>20</v>
      </c>
    </row>
    <row r="762" s="2" customFormat="1" ht="30.75" customHeight="1" spans="1:9">
      <c r="A762" s="16"/>
      <c r="B762" s="19" t="s">
        <v>259</v>
      </c>
      <c r="C762" s="19" t="s">
        <v>362</v>
      </c>
      <c r="D762" s="19" t="s">
        <v>650</v>
      </c>
      <c r="E762" s="19"/>
      <c r="F762" s="16" t="s">
        <v>378</v>
      </c>
      <c r="G762" s="16" t="s">
        <v>651</v>
      </c>
      <c r="H762" s="16"/>
      <c r="I762" s="16">
        <v>20</v>
      </c>
    </row>
    <row r="763" s="2" customFormat="1" ht="30.75" customHeight="1" spans="1:15">
      <c r="A763" s="16"/>
      <c r="B763" s="19" t="s">
        <v>271</v>
      </c>
      <c r="C763" s="19" t="s">
        <v>652</v>
      </c>
      <c r="D763" s="19" t="s">
        <v>653</v>
      </c>
      <c r="E763" s="19"/>
      <c r="F763" s="16" t="s">
        <v>378</v>
      </c>
      <c r="G763" s="16" t="s">
        <v>654</v>
      </c>
      <c r="H763" s="16"/>
      <c r="I763" s="16">
        <v>20</v>
      </c>
      <c r="J763" s="2"/>
      <c r="K763" s="2"/>
      <c r="L763" s="2"/>
      <c r="M763" s="2"/>
      <c r="N763" s="2"/>
      <c r="O763" s="20"/>
    </row>
    <row r="764" s="2" customFormat="1" ht="30.75" customHeight="1" spans="1:9">
      <c r="A764" s="16"/>
      <c r="B764" s="19" t="s">
        <v>271</v>
      </c>
      <c r="C764" s="19" t="s">
        <v>655</v>
      </c>
      <c r="D764" s="19" t="s">
        <v>656</v>
      </c>
      <c r="E764" s="19"/>
      <c r="F764" s="16" t="s">
        <v>378</v>
      </c>
      <c r="G764" s="16" t="s">
        <v>654</v>
      </c>
      <c r="H764" s="16"/>
      <c r="I764" s="16">
        <v>20</v>
      </c>
    </row>
    <row r="765" s="2" customFormat="1" ht="30.75" customHeight="1" spans="1:9">
      <c r="A765" s="16"/>
      <c r="B765" s="19" t="s">
        <v>320</v>
      </c>
      <c r="C765" s="19" t="s">
        <v>321</v>
      </c>
      <c r="D765" s="19" t="s">
        <v>322</v>
      </c>
      <c r="E765" s="19"/>
      <c r="F765" s="16" t="s">
        <v>262</v>
      </c>
      <c r="G765" s="16">
        <v>90</v>
      </c>
      <c r="H765" s="16" t="s">
        <v>275</v>
      </c>
      <c r="I765" s="16">
        <v>10</v>
      </c>
    </row>
    <row r="766" s="2" customFormat="1" ht="30.75" customHeight="1" spans="1:9">
      <c r="A766" s="16"/>
      <c r="B766" s="19"/>
      <c r="C766" s="19"/>
      <c r="D766" s="19"/>
      <c r="E766" s="19"/>
      <c r="F766" s="16"/>
      <c r="G766" s="16"/>
      <c r="H766" s="16"/>
      <c r="I766" s="16"/>
    </row>
    <row r="767" s="2" customFormat="1" ht="33" customHeight="1" spans="1:9">
      <c r="A767" s="14" t="s">
        <v>291</v>
      </c>
      <c r="B767" s="14"/>
      <c r="C767" s="14"/>
      <c r="D767" s="14"/>
      <c r="E767" s="14"/>
      <c r="F767" s="14"/>
      <c r="G767" s="14"/>
      <c r="H767" s="14"/>
      <c r="I767" s="14"/>
    </row>
    <row r="768" s="2" customFormat="1" spans="1:9">
      <c r="A768" s="15" t="s">
        <v>2</v>
      </c>
      <c r="B768" s="15"/>
      <c r="C768" s="15"/>
      <c r="D768" s="15"/>
      <c r="E768" s="15"/>
      <c r="F768" s="15"/>
      <c r="G768" s="15"/>
      <c r="H768" s="15"/>
      <c r="I768" s="15"/>
    </row>
    <row r="769" s="2" customFormat="1" spans="1:9">
      <c r="A769" s="16" t="s">
        <v>292</v>
      </c>
      <c r="B769" s="17" t="s">
        <v>478</v>
      </c>
      <c r="C769" s="17"/>
      <c r="D769" s="17"/>
      <c r="E769" s="17"/>
      <c r="F769" s="16" t="s">
        <v>294</v>
      </c>
      <c r="G769" s="16" t="s">
        <v>522</v>
      </c>
      <c r="H769" s="16"/>
      <c r="I769" s="16"/>
    </row>
    <row r="770" s="2" customFormat="1" spans="1:9">
      <c r="A770" s="16"/>
      <c r="B770" s="17"/>
      <c r="C770" s="17"/>
      <c r="D770" s="17"/>
      <c r="E770" s="17"/>
      <c r="F770" s="16"/>
      <c r="G770" s="16"/>
      <c r="H770" s="16"/>
      <c r="I770" s="16"/>
    </row>
    <row r="771" s="2" customFormat="1" ht="21.75" customHeight="1" spans="1:9">
      <c r="A771" s="16" t="s">
        <v>296</v>
      </c>
      <c r="B771" s="17" t="s">
        <v>523</v>
      </c>
      <c r="C771" s="17"/>
      <c r="D771" s="17"/>
      <c r="E771" s="17"/>
      <c r="F771" s="17"/>
      <c r="G771" s="17"/>
      <c r="H771" s="17"/>
      <c r="I771" s="17"/>
    </row>
    <row r="772" s="2" customFormat="1" ht="19.5" customHeight="1" spans="1:9">
      <c r="A772" s="16" t="s">
        <v>298</v>
      </c>
      <c r="B772" s="16"/>
      <c r="C772" s="16"/>
      <c r="D772" s="16"/>
      <c r="E772" s="16" t="s">
        <v>299</v>
      </c>
      <c r="F772" s="16" t="s">
        <v>657</v>
      </c>
      <c r="G772" s="16" t="s">
        <v>300</v>
      </c>
      <c r="H772" s="16">
        <v>13896908223</v>
      </c>
      <c r="I772" s="16"/>
    </row>
    <row r="773" s="2" customFormat="1" ht="30.75" customHeight="1" spans="1:9">
      <c r="A773" s="16" t="s">
        <v>301</v>
      </c>
      <c r="B773" s="18">
        <v>200</v>
      </c>
      <c r="C773" s="18"/>
      <c r="D773" s="18"/>
      <c r="E773" s="16" t="s">
        <v>302</v>
      </c>
      <c r="F773" s="16"/>
      <c r="G773" s="18">
        <f>B773</f>
        <v>200</v>
      </c>
      <c r="H773" s="18"/>
      <c r="I773" s="18"/>
    </row>
    <row r="774" s="2" customFormat="1" ht="30.75" customHeight="1" spans="1:9">
      <c r="A774" s="16"/>
      <c r="B774" s="18"/>
      <c r="C774" s="18"/>
      <c r="D774" s="18"/>
      <c r="E774" s="16" t="s">
        <v>303</v>
      </c>
      <c r="F774" s="16"/>
      <c r="G774" s="18"/>
      <c r="H774" s="18"/>
      <c r="I774" s="18"/>
    </row>
    <row r="775" s="2" customFormat="1" ht="30.75" customHeight="1" spans="1:9">
      <c r="A775" s="16"/>
      <c r="B775" s="18"/>
      <c r="C775" s="18"/>
      <c r="D775" s="18"/>
      <c r="E775" s="16" t="s">
        <v>304</v>
      </c>
      <c r="F775" s="16"/>
      <c r="G775" s="18"/>
      <c r="H775" s="18"/>
      <c r="I775" s="18"/>
    </row>
    <row r="776" s="2" customFormat="1" ht="30.75" customHeight="1" spans="1:9">
      <c r="A776" s="16" t="s">
        <v>305</v>
      </c>
      <c r="B776" s="17" t="s">
        <v>524</v>
      </c>
      <c r="C776" s="17"/>
      <c r="D776" s="17"/>
      <c r="E776" s="17"/>
      <c r="F776" s="17"/>
      <c r="G776" s="17"/>
      <c r="H776" s="17"/>
      <c r="I776" s="17"/>
    </row>
    <row r="777" s="2" customFormat="1" ht="30.75" customHeight="1" spans="1:9">
      <c r="A777" s="16" t="s">
        <v>307</v>
      </c>
      <c r="B777" s="17"/>
      <c r="C777" s="17"/>
      <c r="D777" s="17"/>
      <c r="E777" s="17"/>
      <c r="F777" s="17"/>
      <c r="G777" s="17"/>
      <c r="H777" s="17"/>
      <c r="I777" s="17"/>
    </row>
    <row r="778" s="2" customFormat="1" ht="30.75" customHeight="1" spans="1:9">
      <c r="A778" s="16" t="s">
        <v>308</v>
      </c>
      <c r="B778" s="17"/>
      <c r="C778" s="17"/>
      <c r="D778" s="17"/>
      <c r="E778" s="17"/>
      <c r="F778" s="17"/>
      <c r="G778" s="17"/>
      <c r="H778" s="17"/>
      <c r="I778" s="17"/>
    </row>
    <row r="779" s="2" customFormat="1" ht="30.75" customHeight="1" spans="1:9">
      <c r="A779" s="16" t="s">
        <v>309</v>
      </c>
      <c r="B779" s="19" t="s">
        <v>525</v>
      </c>
      <c r="C779" s="19"/>
      <c r="D779" s="19"/>
      <c r="E779" s="19"/>
      <c r="F779" s="19"/>
      <c r="G779" s="19"/>
      <c r="H779" s="19"/>
      <c r="I779" s="19"/>
    </row>
    <row r="780" s="2" customFormat="1" ht="30.75" customHeight="1" spans="1:9">
      <c r="A780" s="16"/>
      <c r="B780" s="19"/>
      <c r="C780" s="19"/>
      <c r="D780" s="19"/>
      <c r="E780" s="19"/>
      <c r="F780" s="19"/>
      <c r="G780" s="19"/>
      <c r="H780" s="19"/>
      <c r="I780" s="19"/>
    </row>
    <row r="781" s="2" customFormat="1" ht="30.75" customHeight="1" spans="1:9">
      <c r="A781" s="16" t="s">
        <v>311</v>
      </c>
      <c r="B781" s="16" t="s">
        <v>252</v>
      </c>
      <c r="C781" s="16" t="s">
        <v>253</v>
      </c>
      <c r="D781" s="16" t="s">
        <v>312</v>
      </c>
      <c r="E781" s="16"/>
      <c r="F781" s="16" t="s">
        <v>313</v>
      </c>
      <c r="G781" s="16" t="s">
        <v>314</v>
      </c>
      <c r="H781" s="16" t="s">
        <v>315</v>
      </c>
      <c r="I781" s="16" t="s">
        <v>258</v>
      </c>
    </row>
    <row r="782" s="2" customFormat="1" ht="30.75" customHeight="1" spans="1:9">
      <c r="A782" s="16"/>
      <c r="B782" s="16" t="s">
        <v>259</v>
      </c>
      <c r="C782" s="16" t="s">
        <v>260</v>
      </c>
      <c r="D782" s="16" t="s">
        <v>528</v>
      </c>
      <c r="E782" s="16"/>
      <c r="F782" s="16" t="s">
        <v>262</v>
      </c>
      <c r="G782" s="16">
        <v>20</v>
      </c>
      <c r="H782" s="16" t="s">
        <v>347</v>
      </c>
      <c r="I782" s="16">
        <v>20</v>
      </c>
    </row>
    <row r="783" s="2" customFormat="1" ht="30.75" customHeight="1" spans="1:9">
      <c r="A783" s="16"/>
      <c r="B783" s="19" t="s">
        <v>259</v>
      </c>
      <c r="C783" s="19" t="s">
        <v>362</v>
      </c>
      <c r="D783" s="19" t="s">
        <v>529</v>
      </c>
      <c r="E783" s="19"/>
      <c r="F783" s="16" t="s">
        <v>262</v>
      </c>
      <c r="G783" s="16">
        <v>1</v>
      </c>
      <c r="H783" s="16" t="s">
        <v>506</v>
      </c>
      <c r="I783" s="16">
        <v>20</v>
      </c>
    </row>
    <row r="784" s="2" customFormat="1" ht="30.75" customHeight="1" spans="1:15">
      <c r="A784" s="16"/>
      <c r="B784" s="19" t="s">
        <v>259</v>
      </c>
      <c r="C784" s="19" t="s">
        <v>317</v>
      </c>
      <c r="D784" s="19" t="s">
        <v>526</v>
      </c>
      <c r="E784" s="19"/>
      <c r="F784" s="16" t="s">
        <v>277</v>
      </c>
      <c r="G784" s="16">
        <v>10</v>
      </c>
      <c r="H784" s="16" t="s">
        <v>332</v>
      </c>
      <c r="I784" s="16">
        <v>20</v>
      </c>
      <c r="J784" s="2"/>
      <c r="K784" s="2"/>
      <c r="L784" s="2"/>
      <c r="M784" s="2"/>
      <c r="N784" s="2"/>
      <c r="O784" s="20"/>
    </row>
    <row r="785" s="2" customFormat="1" ht="30.75" customHeight="1" spans="1:9">
      <c r="A785" s="16"/>
      <c r="B785" s="19" t="s">
        <v>271</v>
      </c>
      <c r="C785" s="19" t="s">
        <v>637</v>
      </c>
      <c r="D785" s="19" t="s">
        <v>527</v>
      </c>
      <c r="E785" s="19"/>
      <c r="F785" s="16" t="s">
        <v>262</v>
      </c>
      <c r="G785" s="16">
        <v>1</v>
      </c>
      <c r="H785" s="16" t="s">
        <v>330</v>
      </c>
      <c r="I785" s="16">
        <v>20</v>
      </c>
    </row>
    <row r="786" s="2" customFormat="1" ht="30.75" customHeight="1" spans="1:9">
      <c r="A786" s="16"/>
      <c r="B786" s="19" t="s">
        <v>320</v>
      </c>
      <c r="C786" s="19" t="s">
        <v>321</v>
      </c>
      <c r="D786" s="19" t="s">
        <v>322</v>
      </c>
      <c r="E786" s="19"/>
      <c r="F786" s="16" t="s">
        <v>262</v>
      </c>
      <c r="G786" s="16">
        <v>90</v>
      </c>
      <c r="H786" s="16" t="s">
        <v>275</v>
      </c>
      <c r="I786" s="16">
        <v>10</v>
      </c>
    </row>
    <row r="787" s="2" customFormat="1" ht="30.75" customHeight="1" spans="1:9">
      <c r="A787" s="16"/>
      <c r="B787" s="19"/>
      <c r="C787" s="19"/>
      <c r="D787" s="19"/>
      <c r="E787" s="19"/>
      <c r="F787" s="16"/>
      <c r="G787" s="16"/>
      <c r="H787" s="16"/>
      <c r="I787" s="16"/>
    </row>
    <row r="788" s="2" customFormat="1" ht="33" customHeight="1" spans="1:9">
      <c r="A788" s="14" t="s">
        <v>291</v>
      </c>
      <c r="B788" s="14"/>
      <c r="C788" s="14"/>
      <c r="D788" s="14"/>
      <c r="E788" s="14"/>
      <c r="F788" s="14"/>
      <c r="G788" s="14"/>
      <c r="H788" s="14"/>
      <c r="I788" s="14"/>
    </row>
    <row r="789" s="2" customFormat="1" spans="1:9">
      <c r="A789" s="15" t="s">
        <v>2</v>
      </c>
      <c r="B789" s="15"/>
      <c r="C789" s="15"/>
      <c r="D789" s="15"/>
      <c r="E789" s="15"/>
      <c r="F789" s="15"/>
      <c r="G789" s="15"/>
      <c r="H789" s="15"/>
      <c r="I789" s="15"/>
    </row>
    <row r="790" s="2" customFormat="1" spans="1:9">
      <c r="A790" s="16" t="s">
        <v>292</v>
      </c>
      <c r="B790" s="17" t="s">
        <v>478</v>
      </c>
      <c r="C790" s="17"/>
      <c r="D790" s="17"/>
      <c r="E790" s="17"/>
      <c r="F790" s="16" t="s">
        <v>294</v>
      </c>
      <c r="G790" s="16" t="s">
        <v>479</v>
      </c>
      <c r="H790" s="16"/>
      <c r="I790" s="16"/>
    </row>
    <row r="791" s="2" customFormat="1" spans="1:9">
      <c r="A791" s="16"/>
      <c r="B791" s="17"/>
      <c r="C791" s="17"/>
      <c r="D791" s="17"/>
      <c r="E791" s="17"/>
      <c r="F791" s="16"/>
      <c r="G791" s="16"/>
      <c r="H791" s="16"/>
      <c r="I791" s="16"/>
    </row>
    <row r="792" s="2" customFormat="1" ht="21.75" customHeight="1" spans="1:9">
      <c r="A792" s="16" t="s">
        <v>296</v>
      </c>
      <c r="B792" s="17" t="s">
        <v>480</v>
      </c>
      <c r="C792" s="17"/>
      <c r="D792" s="17"/>
      <c r="E792" s="17"/>
      <c r="F792" s="17"/>
      <c r="G792" s="17"/>
      <c r="H792" s="17"/>
      <c r="I792" s="17"/>
    </row>
    <row r="793" s="2" customFormat="1" ht="19.5" customHeight="1" spans="1:9">
      <c r="A793" s="16" t="s">
        <v>298</v>
      </c>
      <c r="B793" s="16"/>
      <c r="C793" s="16"/>
      <c r="D793" s="16"/>
      <c r="E793" s="16" t="s">
        <v>299</v>
      </c>
      <c r="F793" s="16" t="s">
        <v>657</v>
      </c>
      <c r="G793" s="16" t="s">
        <v>300</v>
      </c>
      <c r="H793" s="16">
        <v>48622579</v>
      </c>
      <c r="I793" s="16"/>
    </row>
    <row r="794" s="2" customFormat="1" ht="30.75" customHeight="1" spans="1:9">
      <c r="A794" s="16" t="s">
        <v>301</v>
      </c>
      <c r="B794" s="18">
        <v>41.13</v>
      </c>
      <c r="C794" s="18"/>
      <c r="D794" s="18"/>
      <c r="E794" s="16" t="s">
        <v>302</v>
      </c>
      <c r="F794" s="16"/>
      <c r="G794" s="18">
        <f>B794</f>
        <v>41.13</v>
      </c>
      <c r="H794" s="18"/>
      <c r="I794" s="18"/>
    </row>
    <row r="795" s="2" customFormat="1" ht="30.75" customHeight="1" spans="1:9">
      <c r="A795" s="16"/>
      <c r="B795" s="18"/>
      <c r="C795" s="18"/>
      <c r="D795" s="18"/>
      <c r="E795" s="16" t="s">
        <v>303</v>
      </c>
      <c r="F795" s="16"/>
      <c r="G795" s="18"/>
      <c r="H795" s="18"/>
      <c r="I795" s="18"/>
    </row>
    <row r="796" s="2" customFormat="1" ht="30.75" customHeight="1" spans="1:9">
      <c r="A796" s="16"/>
      <c r="B796" s="18"/>
      <c r="C796" s="18"/>
      <c r="D796" s="18"/>
      <c r="E796" s="16" t="s">
        <v>304</v>
      </c>
      <c r="F796" s="16"/>
      <c r="G796" s="18"/>
      <c r="H796" s="18"/>
      <c r="I796" s="18"/>
    </row>
    <row r="797" s="2" customFormat="1" ht="30.75" customHeight="1" spans="1:9">
      <c r="A797" s="16" t="s">
        <v>305</v>
      </c>
      <c r="B797" s="17" t="s">
        <v>658</v>
      </c>
      <c r="C797" s="17"/>
      <c r="D797" s="17"/>
      <c r="E797" s="17"/>
      <c r="F797" s="17"/>
      <c r="G797" s="17"/>
      <c r="H797" s="17"/>
      <c r="I797" s="17"/>
    </row>
    <row r="798" s="2" customFormat="1" ht="30.75" customHeight="1" spans="1:9">
      <c r="A798" s="16" t="s">
        <v>307</v>
      </c>
      <c r="B798" s="17"/>
      <c r="C798" s="17"/>
      <c r="D798" s="17"/>
      <c r="E798" s="17"/>
      <c r="F798" s="17"/>
      <c r="G798" s="17"/>
      <c r="H798" s="17"/>
      <c r="I798" s="17"/>
    </row>
    <row r="799" s="2" customFormat="1" ht="30.75" customHeight="1" spans="1:9">
      <c r="A799" s="16" t="s">
        <v>308</v>
      </c>
      <c r="B799" s="17"/>
      <c r="C799" s="17"/>
      <c r="D799" s="17"/>
      <c r="E799" s="17"/>
      <c r="F799" s="17"/>
      <c r="G799" s="17"/>
      <c r="H799" s="17"/>
      <c r="I799" s="17"/>
    </row>
    <row r="800" s="2" customFormat="1" ht="30.75" customHeight="1" spans="1:9">
      <c r="A800" s="16" t="s">
        <v>309</v>
      </c>
      <c r="B800" s="19" t="s">
        <v>659</v>
      </c>
      <c r="C800" s="19"/>
      <c r="D800" s="19"/>
      <c r="E800" s="19"/>
      <c r="F800" s="19"/>
      <c r="G800" s="19"/>
      <c r="H800" s="19"/>
      <c r="I800" s="19"/>
    </row>
    <row r="801" s="2" customFormat="1" ht="30.75" customHeight="1" spans="1:9">
      <c r="A801" s="16"/>
      <c r="B801" s="19"/>
      <c r="C801" s="19"/>
      <c r="D801" s="19"/>
      <c r="E801" s="19"/>
      <c r="F801" s="19"/>
      <c r="G801" s="19"/>
      <c r="H801" s="19"/>
      <c r="I801" s="19"/>
    </row>
    <row r="802" s="2" customFormat="1" ht="30.75" customHeight="1" spans="1:9">
      <c r="A802" s="16" t="s">
        <v>311</v>
      </c>
      <c r="B802" s="16" t="s">
        <v>252</v>
      </c>
      <c r="C802" s="16" t="s">
        <v>253</v>
      </c>
      <c r="D802" s="16" t="s">
        <v>312</v>
      </c>
      <c r="E802" s="16"/>
      <c r="F802" s="16" t="s">
        <v>313</v>
      </c>
      <c r="G802" s="16" t="s">
        <v>314</v>
      </c>
      <c r="H802" s="16" t="s">
        <v>315</v>
      </c>
      <c r="I802" s="16" t="s">
        <v>258</v>
      </c>
    </row>
    <row r="803" s="2" customFormat="1" ht="30.75" customHeight="1" spans="1:9">
      <c r="A803" s="16"/>
      <c r="B803" s="16" t="s">
        <v>259</v>
      </c>
      <c r="C803" s="16" t="s">
        <v>260</v>
      </c>
      <c r="D803" s="16" t="s">
        <v>483</v>
      </c>
      <c r="E803" s="16"/>
      <c r="F803" s="16" t="s">
        <v>262</v>
      </c>
      <c r="G803" s="16">
        <v>1</v>
      </c>
      <c r="H803" s="16" t="s">
        <v>347</v>
      </c>
      <c r="I803" s="16">
        <v>20</v>
      </c>
    </row>
    <row r="804" s="2" customFormat="1" ht="30.75" customHeight="1" spans="1:9">
      <c r="A804" s="16"/>
      <c r="B804" s="19" t="s">
        <v>259</v>
      </c>
      <c r="C804" s="19" t="s">
        <v>260</v>
      </c>
      <c r="D804" s="19" t="s">
        <v>660</v>
      </c>
      <c r="E804" s="19"/>
      <c r="F804" s="16" t="s">
        <v>262</v>
      </c>
      <c r="G804" s="16">
        <v>1</v>
      </c>
      <c r="H804" s="16" t="s">
        <v>347</v>
      </c>
      <c r="I804" s="16">
        <v>20</v>
      </c>
    </row>
    <row r="805" s="2" customFormat="1" ht="30.75" customHeight="1" spans="1:15">
      <c r="A805" s="16"/>
      <c r="B805" s="19" t="s">
        <v>259</v>
      </c>
      <c r="C805" s="19" t="s">
        <v>260</v>
      </c>
      <c r="D805" s="19" t="s">
        <v>487</v>
      </c>
      <c r="E805" s="19"/>
      <c r="F805" s="16" t="s">
        <v>262</v>
      </c>
      <c r="G805" s="16">
        <v>1</v>
      </c>
      <c r="H805" s="16" t="s">
        <v>395</v>
      </c>
      <c r="I805" s="16">
        <v>20</v>
      </c>
      <c r="J805" s="2"/>
      <c r="K805" s="2"/>
      <c r="L805" s="2"/>
      <c r="M805" s="2"/>
      <c r="N805" s="2"/>
      <c r="O805" s="20"/>
    </row>
    <row r="806" s="2" customFormat="1" ht="30.75" customHeight="1" spans="1:9">
      <c r="A806" s="16"/>
      <c r="B806" s="19" t="s">
        <v>271</v>
      </c>
      <c r="C806" s="19" t="s">
        <v>637</v>
      </c>
      <c r="D806" s="19" t="s">
        <v>486</v>
      </c>
      <c r="E806" s="19"/>
      <c r="F806" s="16" t="s">
        <v>262</v>
      </c>
      <c r="G806" s="16">
        <v>95</v>
      </c>
      <c r="H806" s="16" t="s">
        <v>275</v>
      </c>
      <c r="I806" s="16">
        <v>20</v>
      </c>
    </row>
    <row r="807" s="2" customFormat="1" ht="30.75" customHeight="1" spans="1:9">
      <c r="A807" s="16"/>
      <c r="B807" s="19" t="s">
        <v>320</v>
      </c>
      <c r="C807" s="19" t="s">
        <v>321</v>
      </c>
      <c r="D807" s="19" t="s">
        <v>485</v>
      </c>
      <c r="E807" s="19"/>
      <c r="F807" s="16" t="s">
        <v>262</v>
      </c>
      <c r="G807" s="16">
        <v>90</v>
      </c>
      <c r="H807" s="16" t="s">
        <v>275</v>
      </c>
      <c r="I807" s="16">
        <v>10</v>
      </c>
    </row>
    <row r="808" s="2" customFormat="1" ht="30.75" customHeight="1" spans="1:9">
      <c r="A808" s="16"/>
      <c r="B808" s="19"/>
      <c r="C808" s="19"/>
      <c r="D808" s="19"/>
      <c r="E808" s="19"/>
      <c r="F808" s="16"/>
      <c r="G808" s="16"/>
      <c r="H808" s="16"/>
      <c r="I808" s="16"/>
    </row>
    <row r="809" s="2" customFormat="1" ht="33" customHeight="1" spans="1:9">
      <c r="A809" s="14" t="s">
        <v>291</v>
      </c>
      <c r="B809" s="14"/>
      <c r="C809" s="14"/>
      <c r="D809" s="14"/>
      <c r="E809" s="14"/>
      <c r="F809" s="14"/>
      <c r="G809" s="14"/>
      <c r="H809" s="14"/>
      <c r="I809" s="14"/>
    </row>
    <row r="810" s="2" customFormat="1" spans="1:9">
      <c r="A810" s="15" t="s">
        <v>2</v>
      </c>
      <c r="B810" s="15"/>
      <c r="C810" s="15"/>
      <c r="D810" s="15"/>
      <c r="E810" s="15"/>
      <c r="F810" s="15"/>
      <c r="G810" s="15"/>
      <c r="H810" s="15"/>
      <c r="I810" s="15"/>
    </row>
    <row r="811" s="2" customFormat="1" spans="1:9">
      <c r="A811" s="16" t="s">
        <v>292</v>
      </c>
      <c r="B811" s="17" t="s">
        <v>530</v>
      </c>
      <c r="C811" s="17"/>
      <c r="D811" s="17"/>
      <c r="E811" s="17"/>
      <c r="F811" s="16" t="s">
        <v>294</v>
      </c>
      <c r="G811" s="16" t="s">
        <v>661</v>
      </c>
      <c r="H811" s="16"/>
      <c r="I811" s="16"/>
    </row>
    <row r="812" s="2" customFormat="1" spans="1:9">
      <c r="A812" s="16"/>
      <c r="B812" s="17"/>
      <c r="C812" s="17"/>
      <c r="D812" s="17"/>
      <c r="E812" s="17"/>
      <c r="F812" s="16"/>
      <c r="G812" s="16"/>
      <c r="H812" s="16"/>
      <c r="I812" s="16"/>
    </row>
    <row r="813" s="2" customFormat="1" ht="21.75" customHeight="1" spans="1:9">
      <c r="A813" s="16" t="s">
        <v>296</v>
      </c>
      <c r="B813" s="17" t="s">
        <v>662</v>
      </c>
      <c r="C813" s="17"/>
      <c r="D813" s="17"/>
      <c r="E813" s="17"/>
      <c r="F813" s="17"/>
      <c r="G813" s="17"/>
      <c r="H813" s="17"/>
      <c r="I813" s="17"/>
    </row>
    <row r="814" s="2" customFormat="1" ht="19.5" customHeight="1" spans="1:9">
      <c r="A814" s="16" t="s">
        <v>298</v>
      </c>
      <c r="B814" s="16"/>
      <c r="C814" s="16"/>
      <c r="D814" s="16"/>
      <c r="E814" s="16" t="s">
        <v>299</v>
      </c>
      <c r="F814" s="16"/>
      <c r="G814" s="16" t="s">
        <v>300</v>
      </c>
      <c r="H814" s="16"/>
      <c r="I814" s="16"/>
    </row>
    <row r="815" s="2" customFormat="1" ht="30.75" customHeight="1" spans="1:9">
      <c r="A815" s="16" t="s">
        <v>301</v>
      </c>
      <c r="B815" s="18">
        <v>9</v>
      </c>
      <c r="C815" s="18"/>
      <c r="D815" s="18"/>
      <c r="E815" s="16" t="s">
        <v>302</v>
      </c>
      <c r="F815" s="16"/>
      <c r="G815" s="18">
        <f>B815</f>
        <v>9</v>
      </c>
      <c r="H815" s="18"/>
      <c r="I815" s="18"/>
    </row>
    <row r="816" s="2" customFormat="1" ht="30.75" customHeight="1" spans="1:9">
      <c r="A816" s="16"/>
      <c r="B816" s="18"/>
      <c r="C816" s="18"/>
      <c r="D816" s="18"/>
      <c r="E816" s="16" t="s">
        <v>303</v>
      </c>
      <c r="F816" s="16"/>
      <c r="G816" s="18"/>
      <c r="H816" s="18"/>
      <c r="I816" s="18"/>
    </row>
    <row r="817" s="2" customFormat="1" ht="30.75" customHeight="1" spans="1:9">
      <c r="A817" s="16"/>
      <c r="B817" s="18"/>
      <c r="C817" s="18"/>
      <c r="D817" s="18"/>
      <c r="E817" s="16" t="s">
        <v>304</v>
      </c>
      <c r="F817" s="16"/>
      <c r="G817" s="18"/>
      <c r="H817" s="18"/>
      <c r="I817" s="18"/>
    </row>
    <row r="818" s="2" customFormat="1" ht="30.75" customHeight="1" spans="1:9">
      <c r="A818" s="16" t="s">
        <v>305</v>
      </c>
      <c r="B818" s="17" t="s">
        <v>662</v>
      </c>
      <c r="C818" s="17"/>
      <c r="D818" s="17"/>
      <c r="E818" s="17"/>
      <c r="F818" s="17"/>
      <c r="G818" s="17"/>
      <c r="H818" s="17"/>
      <c r="I818" s="17"/>
    </row>
    <row r="819" s="2" customFormat="1" ht="30.75" customHeight="1" spans="1:9">
      <c r="A819" s="16" t="s">
        <v>307</v>
      </c>
      <c r="B819" s="17"/>
      <c r="C819" s="17"/>
      <c r="D819" s="17"/>
      <c r="E819" s="17"/>
      <c r="F819" s="17"/>
      <c r="G819" s="17"/>
      <c r="H819" s="17"/>
      <c r="I819" s="17"/>
    </row>
    <row r="820" s="2" customFormat="1" ht="30.75" customHeight="1" spans="1:9">
      <c r="A820" s="16" t="s">
        <v>308</v>
      </c>
      <c r="B820" s="17"/>
      <c r="C820" s="17"/>
      <c r="D820" s="17"/>
      <c r="E820" s="17"/>
      <c r="F820" s="17"/>
      <c r="G820" s="17"/>
      <c r="H820" s="17"/>
      <c r="I820" s="17"/>
    </row>
    <row r="821" s="2" customFormat="1" ht="30.75" customHeight="1" spans="1:9">
      <c r="A821" s="16" t="s">
        <v>309</v>
      </c>
      <c r="B821" s="19" t="s">
        <v>663</v>
      </c>
      <c r="C821" s="19"/>
      <c r="D821" s="19"/>
      <c r="E821" s="19"/>
      <c r="F821" s="19"/>
      <c r="G821" s="19"/>
      <c r="H821" s="19"/>
      <c r="I821" s="19"/>
    </row>
    <row r="822" s="2" customFormat="1" ht="30.75" customHeight="1" spans="1:9">
      <c r="A822" s="16"/>
      <c r="B822" s="19"/>
      <c r="C822" s="19"/>
      <c r="D822" s="19"/>
      <c r="E822" s="19"/>
      <c r="F822" s="19"/>
      <c r="G822" s="19"/>
      <c r="H822" s="19"/>
      <c r="I822" s="19"/>
    </row>
    <row r="823" s="2" customFormat="1" ht="30.75" customHeight="1" spans="1:9">
      <c r="A823" s="16" t="s">
        <v>311</v>
      </c>
      <c r="B823" s="16" t="s">
        <v>252</v>
      </c>
      <c r="C823" s="16" t="s">
        <v>253</v>
      </c>
      <c r="D823" s="16" t="s">
        <v>312</v>
      </c>
      <c r="E823" s="16"/>
      <c r="F823" s="16" t="s">
        <v>313</v>
      </c>
      <c r="G823" s="16" t="s">
        <v>314</v>
      </c>
      <c r="H823" s="16" t="s">
        <v>315</v>
      </c>
      <c r="I823" s="16" t="s">
        <v>258</v>
      </c>
    </row>
    <row r="824" s="2" customFormat="1" ht="30.75" customHeight="1" spans="1:9">
      <c r="A824" s="16"/>
      <c r="B824" s="16" t="s">
        <v>259</v>
      </c>
      <c r="C824" s="16" t="s">
        <v>260</v>
      </c>
      <c r="D824" s="16" t="s">
        <v>554</v>
      </c>
      <c r="E824" s="16"/>
      <c r="F824" s="16" t="s">
        <v>262</v>
      </c>
      <c r="G824" s="16">
        <v>4</v>
      </c>
      <c r="H824" s="16" t="s">
        <v>287</v>
      </c>
      <c r="I824" s="16">
        <v>20</v>
      </c>
    </row>
    <row r="825" s="2" customFormat="1" ht="30.75" customHeight="1" spans="1:9">
      <c r="A825" s="16"/>
      <c r="B825" s="19" t="s">
        <v>259</v>
      </c>
      <c r="C825" s="19" t="s">
        <v>260</v>
      </c>
      <c r="D825" s="19" t="s">
        <v>553</v>
      </c>
      <c r="E825" s="19"/>
      <c r="F825" s="16" t="s">
        <v>262</v>
      </c>
      <c r="G825" s="16">
        <v>2</v>
      </c>
      <c r="H825" s="16" t="s">
        <v>287</v>
      </c>
      <c r="I825" s="16">
        <v>20</v>
      </c>
    </row>
    <row r="826" s="2" customFormat="1" ht="30.75" customHeight="1" spans="1:15">
      <c r="A826" s="16"/>
      <c r="B826" s="19" t="s">
        <v>317</v>
      </c>
      <c r="C826" s="19" t="s">
        <v>436</v>
      </c>
      <c r="D826" s="19" t="s">
        <v>476</v>
      </c>
      <c r="E826" s="19"/>
      <c r="F826" s="16" t="s">
        <v>277</v>
      </c>
      <c r="G826" s="16">
        <v>90000</v>
      </c>
      <c r="H826" s="16" t="s">
        <v>278</v>
      </c>
      <c r="I826" s="16">
        <v>20</v>
      </c>
      <c r="J826" s="2"/>
      <c r="K826" s="2"/>
      <c r="L826" s="2"/>
      <c r="M826" s="2"/>
      <c r="N826" s="2"/>
      <c r="O826" s="20"/>
    </row>
    <row r="827" s="2" customFormat="1" ht="30.75" customHeight="1" spans="1:9">
      <c r="A827" s="16"/>
      <c r="B827" s="19" t="s">
        <v>271</v>
      </c>
      <c r="C827" s="19" t="s">
        <v>652</v>
      </c>
      <c r="D827" s="19" t="s">
        <v>555</v>
      </c>
      <c r="E827" s="19"/>
      <c r="F827" s="16" t="s">
        <v>277</v>
      </c>
      <c r="G827" s="16">
        <v>34.59</v>
      </c>
      <c r="H827" s="16" t="s">
        <v>556</v>
      </c>
      <c r="I827" s="16">
        <v>20</v>
      </c>
    </row>
    <row r="828" s="2" customFormat="1" ht="30.75" customHeight="1" spans="1:9">
      <c r="A828" s="16"/>
      <c r="B828" s="19" t="s">
        <v>320</v>
      </c>
      <c r="C828" s="19" t="s">
        <v>321</v>
      </c>
      <c r="D828" s="19" t="s">
        <v>322</v>
      </c>
      <c r="E828" s="19"/>
      <c r="F828" s="16" t="s">
        <v>262</v>
      </c>
      <c r="G828" s="16">
        <v>90</v>
      </c>
      <c r="H828" s="16" t="s">
        <v>275</v>
      </c>
      <c r="I828" s="16">
        <v>10</v>
      </c>
    </row>
    <row r="829" s="2" customFormat="1" ht="30.75" customHeight="1" spans="1:9">
      <c r="A829" s="16"/>
      <c r="B829" s="19"/>
      <c r="C829" s="19"/>
      <c r="D829" s="19"/>
      <c r="E829" s="19"/>
      <c r="F829" s="16"/>
      <c r="G829" s="16"/>
      <c r="H829" s="16"/>
      <c r="I829" s="16"/>
    </row>
    <row r="830" s="2" customFormat="1" ht="33" customHeight="1" spans="1:9">
      <c r="A830" s="14" t="s">
        <v>291</v>
      </c>
      <c r="B830" s="14"/>
      <c r="C830" s="14"/>
      <c r="D830" s="14"/>
      <c r="E830" s="14"/>
      <c r="F830" s="14"/>
      <c r="G830" s="14"/>
      <c r="H830" s="14"/>
      <c r="I830" s="14"/>
    </row>
    <row r="831" s="2" customFormat="1" spans="1:9">
      <c r="A831" s="15" t="s">
        <v>2</v>
      </c>
      <c r="B831" s="15"/>
      <c r="C831" s="15"/>
      <c r="D831" s="15"/>
      <c r="E831" s="15"/>
      <c r="F831" s="15"/>
      <c r="G831" s="15"/>
      <c r="H831" s="15"/>
      <c r="I831" s="15"/>
    </row>
    <row r="832" s="2" customFormat="1" spans="1:9">
      <c r="A832" s="16" t="s">
        <v>292</v>
      </c>
      <c r="B832" s="17" t="s">
        <v>530</v>
      </c>
      <c r="C832" s="17"/>
      <c r="D832" s="17"/>
      <c r="E832" s="17"/>
      <c r="F832" s="16" t="s">
        <v>294</v>
      </c>
      <c r="G832" s="16" t="s">
        <v>664</v>
      </c>
      <c r="H832" s="16"/>
      <c r="I832" s="16"/>
    </row>
    <row r="833" s="2" customFormat="1" spans="1:9">
      <c r="A833" s="16"/>
      <c r="B833" s="17"/>
      <c r="C833" s="17"/>
      <c r="D833" s="17"/>
      <c r="E833" s="17"/>
      <c r="F833" s="16"/>
      <c r="G833" s="16"/>
      <c r="H833" s="16"/>
      <c r="I833" s="16"/>
    </row>
    <row r="834" s="2" customFormat="1" ht="21.75" customHeight="1" spans="1:9">
      <c r="A834" s="16" t="s">
        <v>296</v>
      </c>
      <c r="B834" s="17" t="s">
        <v>665</v>
      </c>
      <c r="C834" s="17"/>
      <c r="D834" s="17"/>
      <c r="E834" s="17"/>
      <c r="F834" s="17"/>
      <c r="G834" s="17"/>
      <c r="H834" s="17"/>
      <c r="I834" s="17"/>
    </row>
    <row r="835" s="2" customFormat="1" ht="19.5" customHeight="1" spans="1:9">
      <c r="A835" s="16" t="s">
        <v>298</v>
      </c>
      <c r="B835" s="16"/>
      <c r="C835" s="16"/>
      <c r="D835" s="16"/>
      <c r="E835" s="16" t="s">
        <v>299</v>
      </c>
      <c r="F835" s="16"/>
      <c r="G835" s="16" t="s">
        <v>300</v>
      </c>
      <c r="H835" s="16"/>
      <c r="I835" s="16"/>
    </row>
    <row r="836" s="2" customFormat="1" ht="30.75" customHeight="1" spans="1:9">
      <c r="A836" s="16" t="s">
        <v>301</v>
      </c>
      <c r="B836" s="18">
        <v>484.82</v>
      </c>
      <c r="C836" s="18"/>
      <c r="D836" s="18"/>
      <c r="E836" s="16" t="s">
        <v>302</v>
      </c>
      <c r="F836" s="16"/>
      <c r="G836" s="18">
        <f>B836</f>
        <v>484.82</v>
      </c>
      <c r="H836" s="18"/>
      <c r="I836" s="18"/>
    </row>
    <row r="837" s="2" customFormat="1" ht="30.75" customHeight="1" spans="1:9">
      <c r="A837" s="16"/>
      <c r="B837" s="18"/>
      <c r="C837" s="18"/>
      <c r="D837" s="18"/>
      <c r="E837" s="16" t="s">
        <v>303</v>
      </c>
      <c r="F837" s="16"/>
      <c r="G837" s="18"/>
      <c r="H837" s="18"/>
      <c r="I837" s="18"/>
    </row>
    <row r="838" s="2" customFormat="1" ht="30.75" customHeight="1" spans="1:9">
      <c r="A838" s="16"/>
      <c r="B838" s="18"/>
      <c r="C838" s="18"/>
      <c r="D838" s="18"/>
      <c r="E838" s="16" t="s">
        <v>304</v>
      </c>
      <c r="F838" s="16"/>
      <c r="G838" s="18"/>
      <c r="H838" s="18"/>
      <c r="I838" s="18"/>
    </row>
    <row r="839" s="2" customFormat="1" ht="30.75" customHeight="1" spans="1:9">
      <c r="A839" s="16" t="s">
        <v>305</v>
      </c>
      <c r="B839" s="17" t="s">
        <v>571</v>
      </c>
      <c r="C839" s="17"/>
      <c r="D839" s="17"/>
      <c r="E839" s="17"/>
      <c r="F839" s="17"/>
      <c r="G839" s="17"/>
      <c r="H839" s="17"/>
      <c r="I839" s="17"/>
    </row>
    <row r="840" s="2" customFormat="1" ht="30.75" customHeight="1" spans="1:9">
      <c r="A840" s="16" t="s">
        <v>307</v>
      </c>
      <c r="B840" s="17"/>
      <c r="C840" s="17"/>
      <c r="D840" s="17"/>
      <c r="E840" s="17"/>
      <c r="F840" s="17"/>
      <c r="G840" s="17"/>
      <c r="H840" s="17"/>
      <c r="I840" s="17"/>
    </row>
    <row r="841" s="2" customFormat="1" ht="30.75" customHeight="1" spans="1:9">
      <c r="A841" s="16" t="s">
        <v>308</v>
      </c>
      <c r="B841" s="17"/>
      <c r="C841" s="17"/>
      <c r="D841" s="17"/>
      <c r="E841" s="17"/>
      <c r="F841" s="17"/>
      <c r="G841" s="17"/>
      <c r="H841" s="17"/>
      <c r="I841" s="17"/>
    </row>
    <row r="842" s="2" customFormat="1" ht="30.75" customHeight="1" spans="1:9">
      <c r="A842" s="16" t="s">
        <v>309</v>
      </c>
      <c r="B842" s="19" t="s">
        <v>572</v>
      </c>
      <c r="C842" s="19"/>
      <c r="D842" s="19"/>
      <c r="E842" s="19"/>
      <c r="F842" s="19"/>
      <c r="G842" s="19"/>
      <c r="H842" s="19"/>
      <c r="I842" s="19"/>
    </row>
    <row r="843" s="2" customFormat="1" ht="30.75" customHeight="1" spans="1:9">
      <c r="A843" s="16"/>
      <c r="B843" s="19"/>
      <c r="C843" s="19"/>
      <c r="D843" s="19"/>
      <c r="E843" s="19"/>
      <c r="F843" s="19"/>
      <c r="G843" s="19"/>
      <c r="H843" s="19"/>
      <c r="I843" s="19"/>
    </row>
    <row r="844" s="2" customFormat="1" ht="30.75" customHeight="1" spans="1:9">
      <c r="A844" s="16" t="s">
        <v>311</v>
      </c>
      <c r="B844" s="16" t="s">
        <v>252</v>
      </c>
      <c r="C844" s="16" t="s">
        <v>253</v>
      </c>
      <c r="D844" s="16" t="s">
        <v>312</v>
      </c>
      <c r="E844" s="16"/>
      <c r="F844" s="16" t="s">
        <v>313</v>
      </c>
      <c r="G844" s="16" t="s">
        <v>314</v>
      </c>
      <c r="H844" s="16" t="s">
        <v>315</v>
      </c>
      <c r="I844" s="16" t="s">
        <v>258</v>
      </c>
    </row>
    <row r="845" s="2" customFormat="1" ht="30.75" customHeight="1" spans="1:9">
      <c r="A845" s="16"/>
      <c r="B845" s="16" t="s">
        <v>259</v>
      </c>
      <c r="C845" s="16" t="s">
        <v>260</v>
      </c>
      <c r="D845" s="16" t="s">
        <v>576</v>
      </c>
      <c r="E845" s="16"/>
      <c r="F845" s="16" t="s">
        <v>262</v>
      </c>
      <c r="G845" s="16">
        <v>20</v>
      </c>
      <c r="H845" s="16" t="s">
        <v>395</v>
      </c>
      <c r="I845" s="16">
        <v>20</v>
      </c>
    </row>
    <row r="846" s="2" customFormat="1" ht="30.75" customHeight="1" spans="1:9">
      <c r="A846" s="16"/>
      <c r="B846" s="19" t="s">
        <v>259</v>
      </c>
      <c r="C846" s="19" t="s">
        <v>362</v>
      </c>
      <c r="D846" s="19" t="s">
        <v>575</v>
      </c>
      <c r="E846" s="19"/>
      <c r="F846" s="16" t="s">
        <v>262</v>
      </c>
      <c r="G846" s="16">
        <v>100</v>
      </c>
      <c r="H846" s="16" t="s">
        <v>275</v>
      </c>
      <c r="I846" s="16">
        <v>20</v>
      </c>
    </row>
    <row r="847" s="2" customFormat="1" ht="30.75" customHeight="1" spans="1:15">
      <c r="A847" s="16"/>
      <c r="B847" s="19" t="s">
        <v>317</v>
      </c>
      <c r="C847" s="19" t="s">
        <v>436</v>
      </c>
      <c r="D847" s="19" t="s">
        <v>476</v>
      </c>
      <c r="E847" s="19"/>
      <c r="F847" s="16" t="s">
        <v>277</v>
      </c>
      <c r="G847" s="16">
        <v>5520000</v>
      </c>
      <c r="H847" s="16" t="s">
        <v>278</v>
      </c>
      <c r="I847" s="16">
        <v>20</v>
      </c>
      <c r="J847" s="2"/>
      <c r="K847" s="2"/>
      <c r="L847" s="2"/>
      <c r="M847" s="2"/>
      <c r="N847" s="2"/>
      <c r="O847" s="20"/>
    </row>
    <row r="848" s="2" customFormat="1" ht="30.75" customHeight="1" spans="1:9">
      <c r="A848" s="16"/>
      <c r="B848" s="19" t="s">
        <v>271</v>
      </c>
      <c r="C848" s="19" t="s">
        <v>635</v>
      </c>
      <c r="D848" s="19" t="s">
        <v>574</v>
      </c>
      <c r="E848" s="19"/>
      <c r="F848" s="16" t="s">
        <v>262</v>
      </c>
      <c r="G848" s="16">
        <v>100</v>
      </c>
      <c r="H848" s="16" t="s">
        <v>275</v>
      </c>
      <c r="I848" s="16">
        <v>20</v>
      </c>
    </row>
    <row r="849" s="2" customFormat="1" ht="30.75" customHeight="1" spans="1:9">
      <c r="A849" s="16"/>
      <c r="B849" s="19" t="s">
        <v>320</v>
      </c>
      <c r="C849" s="19" t="s">
        <v>321</v>
      </c>
      <c r="D849" s="19" t="s">
        <v>322</v>
      </c>
      <c r="E849" s="19"/>
      <c r="F849" s="16" t="s">
        <v>262</v>
      </c>
      <c r="G849" s="16">
        <v>90</v>
      </c>
      <c r="H849" s="16" t="s">
        <v>275</v>
      </c>
      <c r="I849" s="16">
        <v>10</v>
      </c>
    </row>
    <row r="850" s="2" customFormat="1" ht="30.75" customHeight="1" spans="1:9">
      <c r="A850" s="16"/>
      <c r="B850" s="19"/>
      <c r="C850" s="19"/>
      <c r="D850" s="19"/>
      <c r="E850" s="19"/>
      <c r="F850" s="16"/>
      <c r="G850" s="16"/>
      <c r="H850" s="16"/>
      <c r="I850" s="16"/>
    </row>
    <row r="851" s="2" customFormat="1" ht="33" customHeight="1" spans="1:9">
      <c r="A851" s="14" t="s">
        <v>291</v>
      </c>
      <c r="B851" s="14"/>
      <c r="C851" s="14"/>
      <c r="D851" s="14"/>
      <c r="E851" s="14"/>
      <c r="F851" s="14"/>
      <c r="G851" s="14"/>
      <c r="H851" s="14"/>
      <c r="I851" s="14"/>
    </row>
    <row r="852" s="2" customFormat="1" spans="1:9">
      <c r="A852" s="15" t="s">
        <v>2</v>
      </c>
      <c r="B852" s="15"/>
      <c r="C852" s="15"/>
      <c r="D852" s="15"/>
      <c r="E852" s="15"/>
      <c r="F852" s="15"/>
      <c r="G852" s="15"/>
      <c r="H852" s="15"/>
      <c r="I852" s="15"/>
    </row>
    <row r="853" s="2" customFormat="1" spans="1:9">
      <c r="A853" s="16" t="s">
        <v>292</v>
      </c>
      <c r="B853" s="17" t="s">
        <v>530</v>
      </c>
      <c r="C853" s="17"/>
      <c r="D853" s="17"/>
      <c r="E853" s="17"/>
      <c r="F853" s="16" t="s">
        <v>294</v>
      </c>
      <c r="G853" s="16" t="s">
        <v>666</v>
      </c>
      <c r="H853" s="16"/>
      <c r="I853" s="16"/>
    </row>
    <row r="854" s="2" customFormat="1" spans="1:9">
      <c r="A854" s="16"/>
      <c r="B854" s="17"/>
      <c r="C854" s="17"/>
      <c r="D854" s="17"/>
      <c r="E854" s="17"/>
      <c r="F854" s="16"/>
      <c r="G854" s="16"/>
      <c r="H854" s="16"/>
      <c r="I854" s="16"/>
    </row>
    <row r="855" s="2" customFormat="1" ht="21.75" customHeight="1" spans="1:9">
      <c r="A855" s="16" t="s">
        <v>296</v>
      </c>
      <c r="B855" s="17" t="s">
        <v>667</v>
      </c>
      <c r="C855" s="17"/>
      <c r="D855" s="17"/>
      <c r="E855" s="17"/>
      <c r="F855" s="17"/>
      <c r="G855" s="17"/>
      <c r="H855" s="17"/>
      <c r="I855" s="17"/>
    </row>
    <row r="856" s="2" customFormat="1" ht="19.5" customHeight="1" spans="1:9">
      <c r="A856" s="16" t="s">
        <v>298</v>
      </c>
      <c r="B856" s="16"/>
      <c r="C856" s="16"/>
      <c r="D856" s="16"/>
      <c r="E856" s="16" t="s">
        <v>299</v>
      </c>
      <c r="F856" s="16"/>
      <c r="G856" s="16" t="s">
        <v>300</v>
      </c>
      <c r="H856" s="16"/>
      <c r="I856" s="16"/>
    </row>
    <row r="857" s="2" customFormat="1" ht="30.75" customHeight="1" spans="1:9">
      <c r="A857" s="16" t="s">
        <v>301</v>
      </c>
      <c r="B857" s="18">
        <v>80.27</v>
      </c>
      <c r="C857" s="18"/>
      <c r="D857" s="18"/>
      <c r="E857" s="16" t="s">
        <v>302</v>
      </c>
      <c r="F857" s="16"/>
      <c r="G857" s="18">
        <f>B857</f>
        <v>80.27</v>
      </c>
      <c r="H857" s="18"/>
      <c r="I857" s="18"/>
    </row>
    <row r="858" s="2" customFormat="1" ht="30.75" customHeight="1" spans="1:9">
      <c r="A858" s="16"/>
      <c r="B858" s="18"/>
      <c r="C858" s="18"/>
      <c r="D858" s="18"/>
      <c r="E858" s="16" t="s">
        <v>303</v>
      </c>
      <c r="F858" s="16"/>
      <c r="G858" s="18"/>
      <c r="H858" s="18"/>
      <c r="I858" s="18"/>
    </row>
    <row r="859" s="2" customFormat="1" ht="30.75" customHeight="1" spans="1:9">
      <c r="A859" s="16"/>
      <c r="B859" s="18"/>
      <c r="C859" s="18"/>
      <c r="D859" s="18"/>
      <c r="E859" s="16" t="s">
        <v>304</v>
      </c>
      <c r="F859" s="16"/>
      <c r="G859" s="18"/>
      <c r="H859" s="18"/>
      <c r="I859" s="18"/>
    </row>
    <row r="860" s="2" customFormat="1" ht="30.75" customHeight="1" spans="1:9">
      <c r="A860" s="16" t="s">
        <v>305</v>
      </c>
      <c r="B860" s="17" t="s">
        <v>559</v>
      </c>
      <c r="C860" s="17"/>
      <c r="D860" s="17"/>
      <c r="E860" s="17"/>
      <c r="F860" s="17"/>
      <c r="G860" s="17"/>
      <c r="H860" s="17"/>
      <c r="I860" s="17"/>
    </row>
    <row r="861" s="2" customFormat="1" ht="30.75" customHeight="1" spans="1:9">
      <c r="A861" s="16" t="s">
        <v>307</v>
      </c>
      <c r="B861" s="17"/>
      <c r="C861" s="17"/>
      <c r="D861" s="17"/>
      <c r="E861" s="17"/>
      <c r="F861" s="17"/>
      <c r="G861" s="17"/>
      <c r="H861" s="17"/>
      <c r="I861" s="17"/>
    </row>
    <row r="862" s="2" customFormat="1" ht="30.75" customHeight="1" spans="1:9">
      <c r="A862" s="16" t="s">
        <v>308</v>
      </c>
      <c r="B862" s="17"/>
      <c r="C862" s="17"/>
      <c r="D862" s="17"/>
      <c r="E862" s="17"/>
      <c r="F862" s="17"/>
      <c r="G862" s="17"/>
      <c r="H862" s="17"/>
      <c r="I862" s="17"/>
    </row>
    <row r="863" s="2" customFormat="1" ht="30.75" customHeight="1" spans="1:9">
      <c r="A863" s="16" t="s">
        <v>309</v>
      </c>
      <c r="B863" s="19" t="s">
        <v>560</v>
      </c>
      <c r="C863" s="19"/>
      <c r="D863" s="19"/>
      <c r="E863" s="19"/>
      <c r="F863" s="19"/>
      <c r="G863" s="19"/>
      <c r="H863" s="19"/>
      <c r="I863" s="19"/>
    </row>
    <row r="864" s="2" customFormat="1" ht="30.75" customHeight="1" spans="1:9">
      <c r="A864" s="16"/>
      <c r="B864" s="19"/>
      <c r="C864" s="19"/>
      <c r="D864" s="19"/>
      <c r="E864" s="19"/>
      <c r="F864" s="19"/>
      <c r="G864" s="19"/>
      <c r="H864" s="19"/>
      <c r="I864" s="19"/>
    </row>
    <row r="865" s="2" customFormat="1" ht="30.75" customHeight="1" spans="1:9">
      <c r="A865" s="16" t="s">
        <v>311</v>
      </c>
      <c r="B865" s="16" t="s">
        <v>252</v>
      </c>
      <c r="C865" s="16" t="s">
        <v>253</v>
      </c>
      <c r="D865" s="16" t="s">
        <v>312</v>
      </c>
      <c r="E865" s="16"/>
      <c r="F865" s="16" t="s">
        <v>313</v>
      </c>
      <c r="G865" s="16" t="s">
        <v>314</v>
      </c>
      <c r="H865" s="16" t="s">
        <v>315</v>
      </c>
      <c r="I865" s="16" t="s">
        <v>258</v>
      </c>
    </row>
    <row r="866" s="2" customFormat="1" ht="30.75" customHeight="1" spans="1:9">
      <c r="A866" s="16"/>
      <c r="B866" s="16" t="s">
        <v>259</v>
      </c>
      <c r="C866" s="16" t="s">
        <v>260</v>
      </c>
      <c r="D866" s="16" t="s">
        <v>668</v>
      </c>
      <c r="E866" s="16"/>
      <c r="F866" s="16" t="s">
        <v>262</v>
      </c>
      <c r="G866" s="16">
        <v>28</v>
      </c>
      <c r="H866" s="16" t="s">
        <v>512</v>
      </c>
      <c r="I866" s="16">
        <v>20</v>
      </c>
    </row>
    <row r="867" s="2" customFormat="1" ht="30.75" customHeight="1" spans="1:9">
      <c r="A867" s="16"/>
      <c r="B867" s="19" t="s">
        <v>271</v>
      </c>
      <c r="C867" s="19" t="s">
        <v>635</v>
      </c>
      <c r="D867" s="19" t="s">
        <v>547</v>
      </c>
      <c r="E867" s="19"/>
      <c r="F867" s="16" t="s">
        <v>262</v>
      </c>
      <c r="G867" s="16">
        <v>70000000</v>
      </c>
      <c r="H867" s="16" t="s">
        <v>281</v>
      </c>
      <c r="I867" s="16">
        <v>20</v>
      </c>
    </row>
    <row r="868" s="2" customFormat="1" ht="30.75" customHeight="1" spans="1:15">
      <c r="A868" s="16"/>
      <c r="B868" s="19" t="s">
        <v>317</v>
      </c>
      <c r="C868" s="19" t="s">
        <v>436</v>
      </c>
      <c r="D868" s="19" t="s">
        <v>476</v>
      </c>
      <c r="E868" s="19"/>
      <c r="F868" s="16" t="s">
        <v>277</v>
      </c>
      <c r="G868" s="16">
        <v>960000</v>
      </c>
      <c r="H868" s="16" t="s">
        <v>278</v>
      </c>
      <c r="I868" s="16">
        <v>20</v>
      </c>
      <c r="J868" s="2"/>
      <c r="K868" s="2"/>
      <c r="L868" s="2"/>
      <c r="M868" s="2"/>
      <c r="N868" s="2"/>
      <c r="O868" s="20"/>
    </row>
    <row r="869" s="2" customFormat="1" ht="30.75" customHeight="1" spans="1:9">
      <c r="A869" s="16"/>
      <c r="B869" s="19" t="s">
        <v>259</v>
      </c>
      <c r="C869" s="19" t="s">
        <v>260</v>
      </c>
      <c r="D869" s="19" t="s">
        <v>669</v>
      </c>
      <c r="E869" s="19"/>
      <c r="F869" s="16" t="s">
        <v>262</v>
      </c>
      <c r="G869" s="16">
        <v>1</v>
      </c>
      <c r="H869" s="16" t="s">
        <v>395</v>
      </c>
      <c r="I869" s="16">
        <v>20</v>
      </c>
    </row>
    <row r="870" s="2" customFormat="1" ht="30.75" customHeight="1" spans="1:9">
      <c r="A870" s="16"/>
      <c r="B870" s="19" t="s">
        <v>320</v>
      </c>
      <c r="C870" s="19" t="s">
        <v>321</v>
      </c>
      <c r="D870" s="19" t="s">
        <v>322</v>
      </c>
      <c r="E870" s="19"/>
      <c r="F870" s="16" t="s">
        <v>262</v>
      </c>
      <c r="G870" s="16">
        <v>90</v>
      </c>
      <c r="H870" s="16" t="s">
        <v>275</v>
      </c>
      <c r="I870" s="16">
        <v>10</v>
      </c>
    </row>
    <row r="871" s="2" customFormat="1" ht="30.75" customHeight="1" spans="1:9">
      <c r="A871" s="16"/>
      <c r="B871" s="19"/>
      <c r="C871" s="19"/>
      <c r="D871" s="19"/>
      <c r="E871" s="19"/>
      <c r="F871" s="16"/>
      <c r="G871" s="16"/>
      <c r="H871" s="16"/>
      <c r="I871" s="16"/>
    </row>
    <row r="872" s="2" customFormat="1" ht="33" customHeight="1" spans="1:9">
      <c r="A872" s="14" t="s">
        <v>291</v>
      </c>
      <c r="B872" s="14"/>
      <c r="C872" s="14"/>
      <c r="D872" s="14"/>
      <c r="E872" s="14"/>
      <c r="F872" s="14"/>
      <c r="G872" s="14"/>
      <c r="H872" s="14"/>
      <c r="I872" s="14"/>
    </row>
    <row r="873" s="2" customFormat="1" spans="1:9">
      <c r="A873" s="15" t="s">
        <v>2</v>
      </c>
      <c r="B873" s="15"/>
      <c r="C873" s="15"/>
      <c r="D873" s="15"/>
      <c r="E873" s="15"/>
      <c r="F873" s="15"/>
      <c r="G873" s="15"/>
      <c r="H873" s="15"/>
      <c r="I873" s="15"/>
    </row>
    <row r="874" s="2" customFormat="1" spans="1:9">
      <c r="A874" s="16" t="s">
        <v>292</v>
      </c>
      <c r="B874" s="17" t="s">
        <v>530</v>
      </c>
      <c r="C874" s="17"/>
      <c r="D874" s="17"/>
      <c r="E874" s="17"/>
      <c r="F874" s="16" t="s">
        <v>294</v>
      </c>
      <c r="G874" s="16" t="s">
        <v>670</v>
      </c>
      <c r="H874" s="16"/>
      <c r="I874" s="16"/>
    </row>
    <row r="875" s="2" customFormat="1" spans="1:9">
      <c r="A875" s="16"/>
      <c r="B875" s="17"/>
      <c r="C875" s="17"/>
      <c r="D875" s="17"/>
      <c r="E875" s="17"/>
      <c r="F875" s="16"/>
      <c r="G875" s="16"/>
      <c r="H875" s="16"/>
      <c r="I875" s="16"/>
    </row>
    <row r="876" s="2" customFormat="1" ht="21.75" customHeight="1" spans="1:9">
      <c r="A876" s="16" t="s">
        <v>296</v>
      </c>
      <c r="B876" s="17" t="s">
        <v>671</v>
      </c>
      <c r="C876" s="17"/>
      <c r="D876" s="17"/>
      <c r="E876" s="17"/>
      <c r="F876" s="17"/>
      <c r="G876" s="17"/>
      <c r="H876" s="17"/>
      <c r="I876" s="17"/>
    </row>
    <row r="877" s="2" customFormat="1" ht="19.5" customHeight="1" spans="1:9">
      <c r="A877" s="16" t="s">
        <v>298</v>
      </c>
      <c r="B877" s="16"/>
      <c r="C877" s="16"/>
      <c r="D877" s="16"/>
      <c r="E877" s="16" t="s">
        <v>299</v>
      </c>
      <c r="F877" s="16" t="s">
        <v>672</v>
      </c>
      <c r="G877" s="16" t="s">
        <v>300</v>
      </c>
      <c r="H877" s="16">
        <v>13883543966</v>
      </c>
      <c r="I877" s="16"/>
    </row>
    <row r="878" s="2" customFormat="1" ht="30.75" customHeight="1" spans="1:9">
      <c r="A878" s="16" t="s">
        <v>301</v>
      </c>
      <c r="B878" s="18">
        <v>2.23</v>
      </c>
      <c r="C878" s="18"/>
      <c r="D878" s="18"/>
      <c r="E878" s="16" t="s">
        <v>302</v>
      </c>
      <c r="F878" s="16"/>
      <c r="G878" s="18">
        <f>B878</f>
        <v>2.23</v>
      </c>
      <c r="H878" s="18"/>
      <c r="I878" s="18"/>
    </row>
    <row r="879" s="2" customFormat="1" ht="30.75" customHeight="1" spans="1:9">
      <c r="A879" s="16"/>
      <c r="B879" s="18"/>
      <c r="C879" s="18"/>
      <c r="D879" s="18"/>
      <c r="E879" s="16" t="s">
        <v>303</v>
      </c>
      <c r="F879" s="16"/>
      <c r="G879" s="18"/>
      <c r="H879" s="18"/>
      <c r="I879" s="18"/>
    </row>
    <row r="880" s="2" customFormat="1" ht="30.75" customHeight="1" spans="1:9">
      <c r="A880" s="16"/>
      <c r="B880" s="18"/>
      <c r="C880" s="18"/>
      <c r="D880" s="18"/>
      <c r="E880" s="16" t="s">
        <v>304</v>
      </c>
      <c r="F880" s="16"/>
      <c r="G880" s="18"/>
      <c r="H880" s="18"/>
      <c r="I880" s="18"/>
    </row>
    <row r="881" s="2" customFormat="1" ht="30.75" customHeight="1" spans="1:9">
      <c r="A881" s="16" t="s">
        <v>305</v>
      </c>
      <c r="B881" s="17" t="s">
        <v>673</v>
      </c>
      <c r="C881" s="17"/>
      <c r="D881" s="17"/>
      <c r="E881" s="17"/>
      <c r="F881" s="17"/>
      <c r="G881" s="17"/>
      <c r="H881" s="17"/>
      <c r="I881" s="17"/>
    </row>
    <row r="882" s="2" customFormat="1" ht="30.75" customHeight="1" spans="1:9">
      <c r="A882" s="16" t="s">
        <v>307</v>
      </c>
      <c r="B882" s="17"/>
      <c r="C882" s="17"/>
      <c r="D882" s="17"/>
      <c r="E882" s="17"/>
      <c r="F882" s="17"/>
      <c r="G882" s="17"/>
      <c r="H882" s="17"/>
      <c r="I882" s="17"/>
    </row>
    <row r="883" s="2" customFormat="1" ht="30.75" customHeight="1" spans="1:9">
      <c r="A883" s="16" t="s">
        <v>308</v>
      </c>
      <c r="B883" s="17"/>
      <c r="C883" s="17"/>
      <c r="D883" s="17"/>
      <c r="E883" s="17"/>
      <c r="F883" s="17"/>
      <c r="G883" s="17"/>
      <c r="H883" s="17"/>
      <c r="I883" s="17"/>
    </row>
    <row r="884" s="2" customFormat="1" ht="30.75" customHeight="1" spans="1:9">
      <c r="A884" s="16" t="s">
        <v>309</v>
      </c>
      <c r="B884" s="19" t="s">
        <v>674</v>
      </c>
      <c r="C884" s="19"/>
      <c r="D884" s="19"/>
      <c r="E884" s="19"/>
      <c r="F884" s="19"/>
      <c r="G884" s="19"/>
      <c r="H884" s="19"/>
      <c r="I884" s="19"/>
    </row>
    <row r="885" s="2" customFormat="1" ht="30.75" customHeight="1" spans="1:9">
      <c r="A885" s="16"/>
      <c r="B885" s="19"/>
      <c r="C885" s="19"/>
      <c r="D885" s="19"/>
      <c r="E885" s="19"/>
      <c r="F885" s="19"/>
      <c r="G885" s="19"/>
      <c r="H885" s="19"/>
      <c r="I885" s="19"/>
    </row>
    <row r="886" s="2" customFormat="1" ht="30.75" customHeight="1" spans="1:9">
      <c r="A886" s="16" t="s">
        <v>311</v>
      </c>
      <c r="B886" s="16" t="s">
        <v>252</v>
      </c>
      <c r="C886" s="16" t="s">
        <v>253</v>
      </c>
      <c r="D886" s="16" t="s">
        <v>312</v>
      </c>
      <c r="E886" s="16"/>
      <c r="F886" s="16" t="s">
        <v>313</v>
      </c>
      <c r="G886" s="16" t="s">
        <v>314</v>
      </c>
      <c r="H886" s="16" t="s">
        <v>315</v>
      </c>
      <c r="I886" s="16" t="s">
        <v>258</v>
      </c>
    </row>
    <row r="887" s="2" customFormat="1" ht="30.75" customHeight="1" spans="1:9">
      <c r="A887" s="16"/>
      <c r="B887" s="16" t="s">
        <v>259</v>
      </c>
      <c r="C887" s="16" t="s">
        <v>260</v>
      </c>
      <c r="D887" s="16" t="s">
        <v>675</v>
      </c>
      <c r="E887" s="16"/>
      <c r="F887" s="16" t="s">
        <v>269</v>
      </c>
      <c r="G887" s="16">
        <v>5</v>
      </c>
      <c r="H887" s="16" t="s">
        <v>512</v>
      </c>
      <c r="I887" s="16">
        <v>20</v>
      </c>
    </row>
    <row r="888" s="2" customFormat="1" ht="30.75" customHeight="1" spans="1:9">
      <c r="A888" s="16"/>
      <c r="B888" s="19" t="s">
        <v>259</v>
      </c>
      <c r="C888" s="19" t="s">
        <v>362</v>
      </c>
      <c r="D888" s="19" t="s">
        <v>408</v>
      </c>
      <c r="E888" s="19"/>
      <c r="F888" s="16" t="s">
        <v>262</v>
      </c>
      <c r="G888" s="16">
        <v>90</v>
      </c>
      <c r="H888" s="16" t="s">
        <v>275</v>
      </c>
      <c r="I888" s="16">
        <v>20</v>
      </c>
    </row>
    <row r="889" s="2" customFormat="1" ht="30.75" customHeight="1" spans="1:15">
      <c r="A889" s="16"/>
      <c r="B889" s="19" t="s">
        <v>271</v>
      </c>
      <c r="C889" s="19" t="s">
        <v>635</v>
      </c>
      <c r="D889" s="19" t="s">
        <v>676</v>
      </c>
      <c r="E889" s="19"/>
      <c r="F889" s="16" t="s">
        <v>269</v>
      </c>
      <c r="G889" s="16">
        <v>100</v>
      </c>
      <c r="H889" s="16" t="s">
        <v>275</v>
      </c>
      <c r="I889" s="16">
        <v>30</v>
      </c>
      <c r="J889" s="2"/>
      <c r="K889" s="2"/>
      <c r="L889" s="2"/>
      <c r="M889" s="2"/>
      <c r="N889" s="2"/>
      <c r="O889" s="20"/>
    </row>
    <row r="890" s="2" customFormat="1" ht="30.75" customHeight="1" spans="1:9">
      <c r="A890" s="16"/>
      <c r="B890" s="19" t="s">
        <v>320</v>
      </c>
      <c r="C890" s="19" t="s">
        <v>321</v>
      </c>
      <c r="D890" s="19" t="s">
        <v>538</v>
      </c>
      <c r="E890" s="19"/>
      <c r="F890" s="16" t="s">
        <v>262</v>
      </c>
      <c r="G890" s="16">
        <v>90</v>
      </c>
      <c r="H890" s="16" t="s">
        <v>275</v>
      </c>
      <c r="I890" s="16">
        <v>10</v>
      </c>
    </row>
    <row r="891" s="2" customFormat="1" ht="30.75" customHeight="1" spans="1:9">
      <c r="A891" s="16"/>
      <c r="B891" s="19" t="s">
        <v>317</v>
      </c>
      <c r="C891" s="19" t="s">
        <v>436</v>
      </c>
      <c r="D891" s="19" t="s">
        <v>677</v>
      </c>
      <c r="E891" s="19"/>
      <c r="F891" s="16" t="s">
        <v>378</v>
      </c>
      <c r="G891" s="16" t="s">
        <v>443</v>
      </c>
      <c r="H891" s="16"/>
      <c r="I891" s="16">
        <v>10</v>
      </c>
    </row>
    <row r="892" s="2" customFormat="1" ht="30.75" customHeight="1" spans="1:9">
      <c r="A892" s="16"/>
      <c r="B892" s="19"/>
      <c r="C892" s="19"/>
      <c r="D892" s="19"/>
      <c r="E892" s="19"/>
      <c r="F892" s="16"/>
      <c r="G892" s="16"/>
      <c r="H892" s="16"/>
      <c r="I892" s="16"/>
    </row>
    <row r="893" s="2" customFormat="1" ht="33" customHeight="1" spans="1:9">
      <c r="A893" s="14" t="s">
        <v>291</v>
      </c>
      <c r="B893" s="14"/>
      <c r="C893" s="14"/>
      <c r="D893" s="14"/>
      <c r="E893" s="14"/>
      <c r="F893" s="14"/>
      <c r="G893" s="14"/>
      <c r="H893" s="14"/>
      <c r="I893" s="14"/>
    </row>
    <row r="894" s="2" customFormat="1" spans="1:9">
      <c r="A894" s="15" t="s">
        <v>2</v>
      </c>
      <c r="B894" s="15"/>
      <c r="C894" s="15"/>
      <c r="D894" s="15"/>
      <c r="E894" s="15"/>
      <c r="F894" s="15"/>
      <c r="G894" s="15"/>
      <c r="H894" s="15"/>
      <c r="I894" s="15"/>
    </row>
    <row r="895" s="2" customFormat="1" spans="1:9">
      <c r="A895" s="16" t="s">
        <v>292</v>
      </c>
      <c r="B895" s="17" t="s">
        <v>589</v>
      </c>
      <c r="C895" s="17"/>
      <c r="D895" s="17"/>
      <c r="E895" s="17"/>
      <c r="F895" s="16" t="s">
        <v>294</v>
      </c>
      <c r="G895" s="16" t="s">
        <v>678</v>
      </c>
      <c r="H895" s="16"/>
      <c r="I895" s="16"/>
    </row>
    <row r="896" s="2" customFormat="1" spans="1:9">
      <c r="A896" s="16"/>
      <c r="B896" s="17"/>
      <c r="C896" s="17"/>
      <c r="D896" s="17"/>
      <c r="E896" s="17"/>
      <c r="F896" s="16"/>
      <c r="G896" s="16"/>
      <c r="H896" s="16"/>
      <c r="I896" s="16"/>
    </row>
    <row r="897" s="2" customFormat="1" ht="21.75" customHeight="1" spans="1:9">
      <c r="A897" s="16" t="s">
        <v>296</v>
      </c>
      <c r="B897" s="17" t="s">
        <v>679</v>
      </c>
      <c r="C897" s="17"/>
      <c r="D897" s="17"/>
      <c r="E897" s="17"/>
      <c r="F897" s="17"/>
      <c r="G897" s="17"/>
      <c r="H897" s="17"/>
      <c r="I897" s="17"/>
    </row>
    <row r="898" s="2" customFormat="1" ht="19.5" customHeight="1" spans="1:9">
      <c r="A898" s="16" t="s">
        <v>298</v>
      </c>
      <c r="B898" s="16"/>
      <c r="C898" s="16"/>
      <c r="D898" s="16"/>
      <c r="E898" s="16" t="s">
        <v>299</v>
      </c>
      <c r="F898" s="16"/>
      <c r="G898" s="16" t="s">
        <v>300</v>
      </c>
      <c r="H898" s="16"/>
      <c r="I898" s="16"/>
    </row>
    <row r="899" s="2" customFormat="1" ht="30.75" customHeight="1" spans="1:9">
      <c r="A899" s="16" t="s">
        <v>301</v>
      </c>
      <c r="B899" s="18">
        <v>45.31</v>
      </c>
      <c r="C899" s="18"/>
      <c r="D899" s="18"/>
      <c r="E899" s="16" t="s">
        <v>302</v>
      </c>
      <c r="F899" s="16"/>
      <c r="G899" s="18">
        <f>B899</f>
        <v>45.31</v>
      </c>
      <c r="H899" s="18"/>
      <c r="I899" s="18"/>
    </row>
    <row r="900" s="2" customFormat="1" ht="30.75" customHeight="1" spans="1:9">
      <c r="A900" s="16"/>
      <c r="B900" s="18"/>
      <c r="C900" s="18"/>
      <c r="D900" s="18"/>
      <c r="E900" s="16" t="s">
        <v>303</v>
      </c>
      <c r="F900" s="16"/>
      <c r="G900" s="18"/>
      <c r="H900" s="18"/>
      <c r="I900" s="18"/>
    </row>
    <row r="901" s="2" customFormat="1" ht="30.75" customHeight="1" spans="1:9">
      <c r="A901" s="16"/>
      <c r="B901" s="18"/>
      <c r="C901" s="18"/>
      <c r="D901" s="18"/>
      <c r="E901" s="16" t="s">
        <v>304</v>
      </c>
      <c r="F901" s="16"/>
      <c r="G901" s="18"/>
      <c r="H901" s="18"/>
      <c r="I901" s="18"/>
    </row>
    <row r="902" s="2" customFormat="1" ht="30.75" customHeight="1" spans="1:9">
      <c r="A902" s="16" t="s">
        <v>305</v>
      </c>
      <c r="B902" s="17" t="s">
        <v>679</v>
      </c>
      <c r="C902" s="17"/>
      <c r="D902" s="17"/>
      <c r="E902" s="17"/>
      <c r="F902" s="17"/>
      <c r="G902" s="17"/>
      <c r="H902" s="17"/>
      <c r="I902" s="17"/>
    </row>
    <row r="903" s="2" customFormat="1" ht="30.75" customHeight="1" spans="1:9">
      <c r="A903" s="16" t="s">
        <v>307</v>
      </c>
      <c r="B903" s="17"/>
      <c r="C903" s="17"/>
      <c r="D903" s="17"/>
      <c r="E903" s="17"/>
      <c r="F903" s="17"/>
      <c r="G903" s="17"/>
      <c r="H903" s="17"/>
      <c r="I903" s="17"/>
    </row>
    <row r="904" s="2" customFormat="1" ht="30.75" customHeight="1" spans="1:9">
      <c r="A904" s="16" t="s">
        <v>308</v>
      </c>
      <c r="B904" s="17"/>
      <c r="C904" s="17"/>
      <c r="D904" s="17"/>
      <c r="E904" s="17"/>
      <c r="F904" s="17"/>
      <c r="G904" s="17"/>
      <c r="H904" s="17"/>
      <c r="I904" s="17"/>
    </row>
    <row r="905" s="2" customFormat="1" ht="30.75" customHeight="1" spans="1:9">
      <c r="A905" s="16" t="s">
        <v>309</v>
      </c>
      <c r="B905" s="19" t="s">
        <v>679</v>
      </c>
      <c r="C905" s="19"/>
      <c r="D905" s="19"/>
      <c r="E905" s="19"/>
      <c r="F905" s="19"/>
      <c r="G905" s="19"/>
      <c r="H905" s="19"/>
      <c r="I905" s="19"/>
    </row>
    <row r="906" s="2" customFormat="1" ht="30.75" customHeight="1" spans="1:9">
      <c r="A906" s="16"/>
      <c r="B906" s="19"/>
      <c r="C906" s="19"/>
      <c r="D906" s="19"/>
      <c r="E906" s="19"/>
      <c r="F906" s="19"/>
      <c r="G906" s="19"/>
      <c r="H906" s="19"/>
      <c r="I906" s="19"/>
    </row>
    <row r="907" s="2" customFormat="1" ht="30.75" customHeight="1" spans="1:9">
      <c r="A907" s="16" t="s">
        <v>311</v>
      </c>
      <c r="B907" s="16" t="s">
        <v>252</v>
      </c>
      <c r="C907" s="16" t="s">
        <v>253</v>
      </c>
      <c r="D907" s="16" t="s">
        <v>312</v>
      </c>
      <c r="E907" s="16"/>
      <c r="F907" s="16" t="s">
        <v>313</v>
      </c>
      <c r="G907" s="16" t="s">
        <v>314</v>
      </c>
      <c r="H907" s="16" t="s">
        <v>315</v>
      </c>
      <c r="I907" s="16" t="s">
        <v>258</v>
      </c>
    </row>
    <row r="908" s="2" customFormat="1" ht="30.75" customHeight="1" spans="1:9">
      <c r="A908" s="16"/>
      <c r="B908" s="16" t="s">
        <v>259</v>
      </c>
      <c r="C908" s="16" t="s">
        <v>341</v>
      </c>
      <c r="D908" s="16" t="s">
        <v>680</v>
      </c>
      <c r="E908" s="16"/>
      <c r="F908" s="16" t="s">
        <v>262</v>
      </c>
      <c r="G908" s="16">
        <v>80</v>
      </c>
      <c r="H908" s="16" t="s">
        <v>275</v>
      </c>
      <c r="I908" s="16">
        <v>20</v>
      </c>
    </row>
    <row r="909" s="2" customFormat="1" ht="30.75" customHeight="1" spans="1:9">
      <c r="A909" s="16"/>
      <c r="B909" s="19" t="s">
        <v>259</v>
      </c>
      <c r="C909" s="19" t="s">
        <v>681</v>
      </c>
      <c r="D909" s="19" t="s">
        <v>682</v>
      </c>
      <c r="E909" s="19"/>
      <c r="F909" s="16" t="s">
        <v>269</v>
      </c>
      <c r="G909" s="16">
        <v>100</v>
      </c>
      <c r="H909" s="16" t="s">
        <v>275</v>
      </c>
      <c r="I909" s="16">
        <v>20</v>
      </c>
    </row>
    <row r="910" s="2" customFormat="1" ht="30.75" customHeight="1" spans="1:15">
      <c r="A910" s="16"/>
      <c r="B910" s="19" t="s">
        <v>259</v>
      </c>
      <c r="C910" s="19" t="s">
        <v>362</v>
      </c>
      <c r="D910" s="19" t="s">
        <v>683</v>
      </c>
      <c r="E910" s="19"/>
      <c r="F910" s="16" t="s">
        <v>269</v>
      </c>
      <c r="G910" s="16">
        <v>100</v>
      </c>
      <c r="H910" s="16" t="s">
        <v>275</v>
      </c>
      <c r="I910" s="16">
        <v>20</v>
      </c>
      <c r="J910" s="2"/>
      <c r="K910" s="2"/>
      <c r="L910" s="2"/>
      <c r="M910" s="2"/>
      <c r="N910" s="2"/>
      <c r="O910" s="20"/>
    </row>
    <row r="911" s="2" customFormat="1" ht="30.75" customHeight="1" spans="1:9">
      <c r="A911" s="16"/>
      <c r="B911" s="19" t="s">
        <v>271</v>
      </c>
      <c r="C911" s="19" t="s">
        <v>635</v>
      </c>
      <c r="D911" s="19" t="s">
        <v>684</v>
      </c>
      <c r="E911" s="19"/>
      <c r="F911" s="16" t="s">
        <v>378</v>
      </c>
      <c r="G911" s="16" t="s">
        <v>443</v>
      </c>
      <c r="H911" s="16"/>
      <c r="I911" s="16">
        <v>20</v>
      </c>
    </row>
    <row r="912" s="2" customFormat="1" ht="30.75" customHeight="1" spans="1:9">
      <c r="A912" s="16"/>
      <c r="B912" s="19" t="s">
        <v>320</v>
      </c>
      <c r="C912" s="19" t="s">
        <v>321</v>
      </c>
      <c r="D912" s="19" t="s">
        <v>538</v>
      </c>
      <c r="E912" s="19"/>
      <c r="F912" s="16" t="s">
        <v>262</v>
      </c>
      <c r="G912" s="16">
        <v>90</v>
      </c>
      <c r="H912" s="16" t="s">
        <v>275</v>
      </c>
      <c r="I912" s="16">
        <v>10</v>
      </c>
    </row>
    <row r="913" s="2" customFormat="1" ht="30.75" customHeight="1" spans="1:9">
      <c r="A913" s="16"/>
      <c r="B913" s="19"/>
      <c r="C913" s="19"/>
      <c r="D913" s="19"/>
      <c r="E913" s="19"/>
      <c r="F913" s="16"/>
      <c r="G913" s="16"/>
      <c r="H913" s="16"/>
      <c r="I913" s="16"/>
    </row>
    <row r="914" s="2" customFormat="1" ht="33" customHeight="1" spans="1:9">
      <c r="A914" s="14" t="s">
        <v>291</v>
      </c>
      <c r="B914" s="14"/>
      <c r="C914" s="14"/>
      <c r="D914" s="14"/>
      <c r="E914" s="14"/>
      <c r="F914" s="14"/>
      <c r="G914" s="14"/>
      <c r="H914" s="14"/>
      <c r="I914" s="14"/>
    </row>
    <row r="915" s="2" customFormat="1" spans="1:9">
      <c r="A915" s="15" t="s">
        <v>2</v>
      </c>
      <c r="B915" s="15"/>
      <c r="C915" s="15"/>
      <c r="D915" s="15"/>
      <c r="E915" s="15"/>
      <c r="F915" s="15"/>
      <c r="G915" s="15"/>
      <c r="H915" s="15"/>
      <c r="I915" s="15"/>
    </row>
    <row r="916" s="2" customFormat="1" spans="1:9">
      <c r="A916" s="16" t="s">
        <v>292</v>
      </c>
      <c r="B916" s="17" t="s">
        <v>589</v>
      </c>
      <c r="C916" s="17"/>
      <c r="D916" s="17"/>
      <c r="E916" s="17"/>
      <c r="F916" s="16" t="s">
        <v>294</v>
      </c>
      <c r="G916" s="16" t="s">
        <v>685</v>
      </c>
      <c r="H916" s="16"/>
      <c r="I916" s="16"/>
    </row>
    <row r="917" s="2" customFormat="1" spans="1:9">
      <c r="A917" s="16"/>
      <c r="B917" s="17"/>
      <c r="C917" s="17"/>
      <c r="D917" s="17"/>
      <c r="E917" s="17"/>
      <c r="F917" s="16"/>
      <c r="G917" s="16"/>
      <c r="H917" s="16"/>
      <c r="I917" s="16"/>
    </row>
    <row r="918" s="2" customFormat="1" ht="21.75" customHeight="1" spans="1:9">
      <c r="A918" s="16" t="s">
        <v>296</v>
      </c>
      <c r="B918" s="17" t="s">
        <v>686</v>
      </c>
      <c r="C918" s="17"/>
      <c r="D918" s="17"/>
      <c r="E918" s="17"/>
      <c r="F918" s="17"/>
      <c r="G918" s="17"/>
      <c r="H918" s="17"/>
      <c r="I918" s="17"/>
    </row>
    <row r="919" s="2" customFormat="1" ht="19.5" customHeight="1" spans="1:9">
      <c r="A919" s="16" t="s">
        <v>298</v>
      </c>
      <c r="B919" s="16"/>
      <c r="C919" s="16"/>
      <c r="D919" s="16"/>
      <c r="E919" s="16" t="s">
        <v>299</v>
      </c>
      <c r="F919" s="16" t="s">
        <v>687</v>
      </c>
      <c r="G919" s="16" t="s">
        <v>300</v>
      </c>
      <c r="H919" s="16">
        <v>13708317178</v>
      </c>
      <c r="I919" s="16"/>
    </row>
    <row r="920" s="2" customFormat="1" ht="30.75" customHeight="1" spans="1:9">
      <c r="A920" s="16" t="s">
        <v>301</v>
      </c>
      <c r="B920" s="18">
        <v>0.46</v>
      </c>
      <c r="C920" s="18"/>
      <c r="D920" s="18"/>
      <c r="E920" s="16" t="s">
        <v>302</v>
      </c>
      <c r="F920" s="16"/>
      <c r="G920" s="18">
        <f>B920</f>
        <v>0.46</v>
      </c>
      <c r="H920" s="18"/>
      <c r="I920" s="18"/>
    </row>
    <row r="921" s="2" customFormat="1" ht="30.75" customHeight="1" spans="1:9">
      <c r="A921" s="16"/>
      <c r="B921" s="18"/>
      <c r="C921" s="18"/>
      <c r="D921" s="18"/>
      <c r="E921" s="16" t="s">
        <v>303</v>
      </c>
      <c r="F921" s="16"/>
      <c r="G921" s="18"/>
      <c r="H921" s="18"/>
      <c r="I921" s="18"/>
    </row>
    <row r="922" s="2" customFormat="1" ht="30.75" customHeight="1" spans="1:9">
      <c r="A922" s="16"/>
      <c r="B922" s="18"/>
      <c r="C922" s="18"/>
      <c r="D922" s="18"/>
      <c r="E922" s="16" t="s">
        <v>304</v>
      </c>
      <c r="F922" s="16"/>
      <c r="G922" s="18"/>
      <c r="H922" s="18"/>
      <c r="I922" s="18"/>
    </row>
    <row r="923" s="2" customFormat="1" ht="30.75" customHeight="1" spans="1:9">
      <c r="A923" s="16" t="s">
        <v>305</v>
      </c>
      <c r="B923" s="17" t="s">
        <v>688</v>
      </c>
      <c r="C923" s="17"/>
      <c r="D923" s="17"/>
      <c r="E923" s="17"/>
      <c r="F923" s="17"/>
      <c r="G923" s="17"/>
      <c r="H923" s="17"/>
      <c r="I923" s="17"/>
    </row>
    <row r="924" s="2" customFormat="1" ht="30.75" customHeight="1" spans="1:9">
      <c r="A924" s="16" t="s">
        <v>307</v>
      </c>
      <c r="B924" s="17"/>
      <c r="C924" s="17"/>
      <c r="D924" s="17"/>
      <c r="E924" s="17"/>
      <c r="F924" s="17"/>
      <c r="G924" s="17"/>
      <c r="H924" s="17"/>
      <c r="I924" s="17"/>
    </row>
    <row r="925" s="2" customFormat="1" ht="30.75" customHeight="1" spans="1:9">
      <c r="A925" s="16" t="s">
        <v>308</v>
      </c>
      <c r="B925" s="17"/>
      <c r="C925" s="17"/>
      <c r="D925" s="17"/>
      <c r="E925" s="17"/>
      <c r="F925" s="17"/>
      <c r="G925" s="17"/>
      <c r="H925" s="17"/>
      <c r="I925" s="17"/>
    </row>
    <row r="926" s="2" customFormat="1" ht="30.75" customHeight="1" spans="1:9">
      <c r="A926" s="16" t="s">
        <v>309</v>
      </c>
      <c r="B926" s="19" t="s">
        <v>689</v>
      </c>
      <c r="C926" s="19"/>
      <c r="D926" s="19"/>
      <c r="E926" s="19"/>
      <c r="F926" s="19"/>
      <c r="G926" s="19"/>
      <c r="H926" s="19"/>
      <c r="I926" s="19"/>
    </row>
    <row r="927" s="2" customFormat="1" ht="30.75" customHeight="1" spans="1:9">
      <c r="A927" s="16"/>
      <c r="B927" s="19"/>
      <c r="C927" s="19"/>
      <c r="D927" s="19"/>
      <c r="E927" s="19"/>
      <c r="F927" s="19"/>
      <c r="G927" s="19"/>
      <c r="H927" s="19"/>
      <c r="I927" s="19"/>
    </row>
    <row r="928" s="2" customFormat="1" ht="30.75" customHeight="1" spans="1:9">
      <c r="A928" s="16" t="s">
        <v>311</v>
      </c>
      <c r="B928" s="16" t="s">
        <v>252</v>
      </c>
      <c r="C928" s="16" t="s">
        <v>253</v>
      </c>
      <c r="D928" s="16" t="s">
        <v>312</v>
      </c>
      <c r="E928" s="16"/>
      <c r="F928" s="16" t="s">
        <v>313</v>
      </c>
      <c r="G928" s="16" t="s">
        <v>314</v>
      </c>
      <c r="H928" s="16" t="s">
        <v>315</v>
      </c>
      <c r="I928" s="16" t="s">
        <v>258</v>
      </c>
    </row>
    <row r="929" s="2" customFormat="1" ht="30.75" customHeight="1" spans="1:9">
      <c r="A929" s="16"/>
      <c r="B929" s="16" t="s">
        <v>259</v>
      </c>
      <c r="C929" s="16" t="s">
        <v>260</v>
      </c>
      <c r="D929" s="16" t="s">
        <v>690</v>
      </c>
      <c r="E929" s="16"/>
      <c r="F929" s="16" t="s">
        <v>269</v>
      </c>
      <c r="G929" s="16">
        <v>4310</v>
      </c>
      <c r="H929" s="16" t="s">
        <v>535</v>
      </c>
      <c r="I929" s="16">
        <v>20</v>
      </c>
    </row>
    <row r="930" s="2" customFormat="1" ht="30.75" customHeight="1" spans="1:9">
      <c r="A930" s="16"/>
      <c r="B930" s="19" t="s">
        <v>259</v>
      </c>
      <c r="C930" s="19" t="s">
        <v>362</v>
      </c>
      <c r="D930" s="19" t="s">
        <v>691</v>
      </c>
      <c r="E930" s="19"/>
      <c r="F930" s="16" t="s">
        <v>269</v>
      </c>
      <c r="G930" s="16">
        <v>100</v>
      </c>
      <c r="H930" s="16" t="s">
        <v>275</v>
      </c>
      <c r="I930" s="16">
        <v>20</v>
      </c>
    </row>
    <row r="931" s="2" customFormat="1" ht="30.75" customHeight="1" spans="1:15">
      <c r="A931" s="16"/>
      <c r="B931" s="19" t="s">
        <v>271</v>
      </c>
      <c r="C931" s="19" t="s">
        <v>635</v>
      </c>
      <c r="D931" s="19" t="s">
        <v>692</v>
      </c>
      <c r="E931" s="19"/>
      <c r="F931" s="16" t="s">
        <v>269</v>
      </c>
      <c r="G931" s="16">
        <v>428</v>
      </c>
      <c r="H931" s="16" t="s">
        <v>284</v>
      </c>
      <c r="I931" s="16">
        <v>20</v>
      </c>
      <c r="J931" s="2"/>
      <c r="K931" s="2"/>
      <c r="L931" s="2"/>
      <c r="M931" s="2"/>
      <c r="N931" s="2"/>
      <c r="O931" s="20"/>
    </row>
    <row r="932" s="2" customFormat="1" ht="30.75" customHeight="1" spans="1:9">
      <c r="A932" s="16"/>
      <c r="B932" s="19" t="s">
        <v>271</v>
      </c>
      <c r="C932" s="19" t="s">
        <v>637</v>
      </c>
      <c r="D932" s="19" t="s">
        <v>693</v>
      </c>
      <c r="E932" s="19"/>
      <c r="F932" s="16" t="s">
        <v>262</v>
      </c>
      <c r="G932" s="16">
        <v>7</v>
      </c>
      <c r="H932" s="16" t="s">
        <v>330</v>
      </c>
      <c r="I932" s="16">
        <v>20</v>
      </c>
    </row>
    <row r="933" s="2" customFormat="1" ht="30.75" customHeight="1" spans="1:9">
      <c r="A933" s="16"/>
      <c r="B933" s="19" t="s">
        <v>320</v>
      </c>
      <c r="C933" s="19" t="s">
        <v>321</v>
      </c>
      <c r="D933" s="19" t="s">
        <v>694</v>
      </c>
      <c r="E933" s="19"/>
      <c r="F933" s="16" t="s">
        <v>262</v>
      </c>
      <c r="G933" s="16">
        <v>90</v>
      </c>
      <c r="H933" s="16" t="s">
        <v>275</v>
      </c>
      <c r="I933" s="16">
        <v>10</v>
      </c>
    </row>
    <row r="934" s="2" customFormat="1" ht="30.75" customHeight="1" spans="1:9">
      <c r="A934" s="16"/>
      <c r="B934" s="19"/>
      <c r="C934" s="19"/>
      <c r="D934" s="19"/>
      <c r="E934" s="19"/>
      <c r="F934" s="16"/>
      <c r="G934" s="16"/>
      <c r="H934" s="16"/>
      <c r="I934" s="16"/>
    </row>
    <row r="935" s="2" customFormat="1" ht="33" customHeight="1" spans="1:9">
      <c r="A935" s="14" t="s">
        <v>291</v>
      </c>
      <c r="B935" s="14"/>
      <c r="C935" s="14"/>
      <c r="D935" s="14"/>
      <c r="E935" s="14"/>
      <c r="F935" s="14"/>
      <c r="G935" s="14"/>
      <c r="H935" s="14"/>
      <c r="I935" s="14"/>
    </row>
    <row r="936" s="2" customFormat="1" spans="1:9">
      <c r="A936" s="15" t="s">
        <v>2</v>
      </c>
      <c r="B936" s="15"/>
      <c r="C936" s="15"/>
      <c r="D936" s="15"/>
      <c r="E936" s="15"/>
      <c r="F936" s="15"/>
      <c r="G936" s="15"/>
      <c r="H936" s="15"/>
      <c r="I936" s="15"/>
    </row>
    <row r="937" s="2" customFormat="1" spans="1:9">
      <c r="A937" s="16" t="s">
        <v>292</v>
      </c>
      <c r="B937" s="17" t="s">
        <v>293</v>
      </c>
      <c r="C937" s="17"/>
      <c r="D937" s="17"/>
      <c r="E937" s="17"/>
      <c r="F937" s="16" t="s">
        <v>294</v>
      </c>
      <c r="G937" s="16" t="s">
        <v>695</v>
      </c>
      <c r="H937" s="16"/>
      <c r="I937" s="16"/>
    </row>
    <row r="938" s="2" customFormat="1" spans="1:9">
      <c r="A938" s="16"/>
      <c r="B938" s="17"/>
      <c r="C938" s="17"/>
      <c r="D938" s="17"/>
      <c r="E938" s="17"/>
      <c r="F938" s="16"/>
      <c r="G938" s="16"/>
      <c r="H938" s="16"/>
      <c r="I938" s="16"/>
    </row>
    <row r="939" s="2" customFormat="1" ht="21.75" customHeight="1" spans="1:9">
      <c r="A939" s="16" t="s">
        <v>296</v>
      </c>
      <c r="B939" s="17" t="s">
        <v>696</v>
      </c>
      <c r="C939" s="17"/>
      <c r="D939" s="17"/>
      <c r="E939" s="17"/>
      <c r="F939" s="17"/>
      <c r="G939" s="17"/>
      <c r="H939" s="17"/>
      <c r="I939" s="17"/>
    </row>
    <row r="940" s="2" customFormat="1" ht="19.5" customHeight="1" spans="1:9">
      <c r="A940" s="16" t="s">
        <v>298</v>
      </c>
      <c r="B940" s="16"/>
      <c r="C940" s="16"/>
      <c r="D940" s="16"/>
      <c r="E940" s="16" t="s">
        <v>299</v>
      </c>
      <c r="F940" s="16" t="s">
        <v>697</v>
      </c>
      <c r="G940" s="16" t="s">
        <v>300</v>
      </c>
      <c r="H940" s="16">
        <v>15334565551</v>
      </c>
      <c r="I940" s="16"/>
    </row>
    <row r="941" s="2" customFormat="1" ht="30.75" customHeight="1" spans="1:9">
      <c r="A941" s="16" t="s">
        <v>301</v>
      </c>
      <c r="B941" s="18">
        <v>9540</v>
      </c>
      <c r="C941" s="18"/>
      <c r="D941" s="18"/>
      <c r="E941" s="16" t="s">
        <v>302</v>
      </c>
      <c r="F941" s="16"/>
      <c r="G941" s="18">
        <f>B941</f>
        <v>9540</v>
      </c>
      <c r="H941" s="18"/>
      <c r="I941" s="18"/>
    </row>
    <row r="942" s="2" customFormat="1" ht="30.75" customHeight="1" spans="1:9">
      <c r="A942" s="16"/>
      <c r="B942" s="18"/>
      <c r="C942" s="18"/>
      <c r="D942" s="18"/>
      <c r="E942" s="16" t="s">
        <v>303</v>
      </c>
      <c r="F942" s="16"/>
      <c r="G942" s="18"/>
      <c r="H942" s="18"/>
      <c r="I942" s="18"/>
    </row>
    <row r="943" s="2" customFormat="1" ht="30.75" customHeight="1" spans="1:9">
      <c r="A943" s="16"/>
      <c r="B943" s="18"/>
      <c r="C943" s="18"/>
      <c r="D943" s="18"/>
      <c r="E943" s="16" t="s">
        <v>304</v>
      </c>
      <c r="F943" s="16"/>
      <c r="G943" s="18"/>
      <c r="H943" s="18"/>
      <c r="I943" s="18"/>
    </row>
    <row r="944" s="2" customFormat="1" ht="30.75" customHeight="1" spans="1:9">
      <c r="A944" s="16" t="s">
        <v>305</v>
      </c>
      <c r="B944" s="17" t="s">
        <v>696</v>
      </c>
      <c r="C944" s="17"/>
      <c r="D944" s="17"/>
      <c r="E944" s="17"/>
      <c r="F944" s="17"/>
      <c r="G944" s="17"/>
      <c r="H944" s="17"/>
      <c r="I944" s="17"/>
    </row>
    <row r="945" s="2" customFormat="1" ht="30.75" customHeight="1" spans="1:9">
      <c r="A945" s="16" t="s">
        <v>307</v>
      </c>
      <c r="B945" s="17"/>
      <c r="C945" s="17"/>
      <c r="D945" s="17"/>
      <c r="E945" s="17"/>
      <c r="F945" s="17"/>
      <c r="G945" s="17"/>
      <c r="H945" s="17"/>
      <c r="I945" s="17"/>
    </row>
    <row r="946" s="2" customFormat="1" ht="30.75" customHeight="1" spans="1:9">
      <c r="A946" s="16" t="s">
        <v>308</v>
      </c>
      <c r="B946" s="17"/>
      <c r="C946" s="17"/>
      <c r="D946" s="17"/>
      <c r="E946" s="17"/>
      <c r="F946" s="17"/>
      <c r="G946" s="17"/>
      <c r="H946" s="17"/>
      <c r="I946" s="17"/>
    </row>
    <row r="947" s="2" customFormat="1" ht="30.75" customHeight="1" spans="1:9">
      <c r="A947" s="16" t="s">
        <v>309</v>
      </c>
      <c r="B947" s="19" t="s">
        <v>698</v>
      </c>
      <c r="C947" s="19"/>
      <c r="D947" s="19"/>
      <c r="E947" s="19"/>
      <c r="F947" s="19"/>
      <c r="G947" s="19"/>
      <c r="H947" s="19"/>
      <c r="I947" s="19"/>
    </row>
    <row r="948" s="2" customFormat="1" ht="30.75" customHeight="1" spans="1:9">
      <c r="A948" s="16"/>
      <c r="B948" s="19"/>
      <c r="C948" s="19"/>
      <c r="D948" s="19"/>
      <c r="E948" s="19"/>
      <c r="F948" s="19"/>
      <c r="G948" s="19"/>
      <c r="H948" s="19"/>
      <c r="I948" s="19"/>
    </row>
    <row r="949" s="2" customFormat="1" ht="30.75" customHeight="1" spans="1:9">
      <c r="A949" s="16" t="s">
        <v>311</v>
      </c>
      <c r="B949" s="16" t="s">
        <v>252</v>
      </c>
      <c r="C949" s="16" t="s">
        <v>253</v>
      </c>
      <c r="D949" s="16" t="s">
        <v>312</v>
      </c>
      <c r="E949" s="16"/>
      <c r="F949" s="16" t="s">
        <v>313</v>
      </c>
      <c r="G949" s="16" t="s">
        <v>314</v>
      </c>
      <c r="H949" s="16" t="s">
        <v>315</v>
      </c>
      <c r="I949" s="16" t="s">
        <v>258</v>
      </c>
    </row>
    <row r="950" s="2" customFormat="1" ht="30.75" customHeight="1" spans="1:9">
      <c r="A950" s="16"/>
      <c r="B950" s="16" t="s">
        <v>259</v>
      </c>
      <c r="C950" s="16" t="s">
        <v>260</v>
      </c>
      <c r="D950" s="16" t="s">
        <v>407</v>
      </c>
      <c r="E950" s="16"/>
      <c r="F950" s="16" t="s">
        <v>262</v>
      </c>
      <c r="G950" s="16">
        <v>80</v>
      </c>
      <c r="H950" s="16" t="s">
        <v>275</v>
      </c>
      <c r="I950" s="16">
        <v>20</v>
      </c>
    </row>
    <row r="951" s="2" customFormat="1" ht="30.75" customHeight="1" spans="1:9">
      <c r="A951" s="16"/>
      <c r="B951" s="19" t="s">
        <v>259</v>
      </c>
      <c r="C951" s="19" t="s">
        <v>362</v>
      </c>
      <c r="D951" s="19" t="s">
        <v>408</v>
      </c>
      <c r="E951" s="19"/>
      <c r="F951" s="16" t="s">
        <v>262</v>
      </c>
      <c r="G951" s="16">
        <v>90</v>
      </c>
      <c r="H951" s="16" t="s">
        <v>275</v>
      </c>
      <c r="I951" s="16">
        <v>20</v>
      </c>
    </row>
    <row r="952" s="2" customFormat="1" ht="30.75" customHeight="1" spans="1:15">
      <c r="A952" s="16"/>
      <c r="B952" s="19" t="s">
        <v>271</v>
      </c>
      <c r="C952" s="19" t="s">
        <v>652</v>
      </c>
      <c r="D952" s="19" t="s">
        <v>699</v>
      </c>
      <c r="E952" s="19"/>
      <c r="F952" s="16" t="s">
        <v>262</v>
      </c>
      <c r="G952" s="16">
        <v>80</v>
      </c>
      <c r="H952" s="16" t="s">
        <v>275</v>
      </c>
      <c r="I952" s="16">
        <v>20</v>
      </c>
      <c r="J952" s="2"/>
      <c r="K952" s="2"/>
      <c r="L952" s="2"/>
      <c r="M952" s="2"/>
      <c r="N952" s="2"/>
      <c r="O952" s="20"/>
    </row>
    <row r="953" s="2" customFormat="1" ht="30.75" customHeight="1" spans="1:9">
      <c r="A953" s="16"/>
      <c r="B953" s="19" t="s">
        <v>271</v>
      </c>
      <c r="C953" s="19" t="s">
        <v>655</v>
      </c>
      <c r="D953" s="19" t="s">
        <v>323</v>
      </c>
      <c r="E953" s="19"/>
      <c r="F953" s="16" t="s">
        <v>262</v>
      </c>
      <c r="G953" s="16">
        <v>80</v>
      </c>
      <c r="H953" s="16" t="s">
        <v>275</v>
      </c>
      <c r="I953" s="16">
        <v>20</v>
      </c>
    </row>
    <row r="954" s="2" customFormat="1" ht="30.75" customHeight="1" spans="1:9">
      <c r="A954" s="16"/>
      <c r="B954" s="19" t="s">
        <v>320</v>
      </c>
      <c r="C954" s="19" t="s">
        <v>321</v>
      </c>
      <c r="D954" s="19" t="s">
        <v>322</v>
      </c>
      <c r="E954" s="19"/>
      <c r="F954" s="16" t="s">
        <v>262</v>
      </c>
      <c r="G954" s="16">
        <v>90</v>
      </c>
      <c r="H954" s="16" t="s">
        <v>275</v>
      </c>
      <c r="I954" s="16">
        <v>10</v>
      </c>
    </row>
    <row r="955" s="2" customFormat="1" ht="30.75" customHeight="1" spans="1:9">
      <c r="A955" s="16"/>
      <c r="B955" s="19"/>
      <c r="C955" s="19"/>
      <c r="D955" s="19"/>
      <c r="E955" s="19"/>
      <c r="F955" s="16"/>
      <c r="G955" s="16"/>
      <c r="H955" s="16"/>
      <c r="I955" s="16"/>
    </row>
    <row r="956" s="2" customFormat="1" ht="33" customHeight="1" spans="1:9">
      <c r="A956" s="14" t="s">
        <v>291</v>
      </c>
      <c r="B956" s="14"/>
      <c r="C956" s="14"/>
      <c r="D956" s="14"/>
      <c r="E956" s="14"/>
      <c r="F956" s="14"/>
      <c r="G956" s="14"/>
      <c r="H956" s="14"/>
      <c r="I956" s="14"/>
    </row>
    <row r="957" s="2" customFormat="1" spans="1:9">
      <c r="A957" s="15" t="s">
        <v>2</v>
      </c>
      <c r="B957" s="15"/>
      <c r="C957" s="15"/>
      <c r="D957" s="15"/>
      <c r="E957" s="15"/>
      <c r="F957" s="15"/>
      <c r="G957" s="15"/>
      <c r="H957" s="15"/>
      <c r="I957" s="15"/>
    </row>
    <row r="958" s="2" customFormat="1" spans="1:9">
      <c r="A958" s="16" t="s">
        <v>292</v>
      </c>
      <c r="B958" s="17" t="s">
        <v>293</v>
      </c>
      <c r="C958" s="17"/>
      <c r="D958" s="17"/>
      <c r="E958" s="17"/>
      <c r="F958" s="16" t="s">
        <v>294</v>
      </c>
      <c r="G958" s="16" t="s">
        <v>700</v>
      </c>
      <c r="H958" s="16"/>
      <c r="I958" s="16"/>
    </row>
    <row r="959" s="2" customFormat="1" spans="1:9">
      <c r="A959" s="16"/>
      <c r="B959" s="17"/>
      <c r="C959" s="17"/>
      <c r="D959" s="17"/>
      <c r="E959" s="17"/>
      <c r="F959" s="16"/>
      <c r="G959" s="16"/>
      <c r="H959" s="16"/>
      <c r="I959" s="16"/>
    </row>
    <row r="960" s="2" customFormat="1" ht="21.75" customHeight="1" spans="1:9">
      <c r="A960" s="16" t="s">
        <v>296</v>
      </c>
      <c r="B960" s="17" t="s">
        <v>701</v>
      </c>
      <c r="C960" s="17"/>
      <c r="D960" s="17"/>
      <c r="E960" s="17"/>
      <c r="F960" s="17"/>
      <c r="G960" s="17"/>
      <c r="H960" s="17"/>
      <c r="I960" s="17"/>
    </row>
    <row r="961" s="2" customFormat="1" ht="19.5" customHeight="1" spans="1:9">
      <c r="A961" s="16" t="s">
        <v>298</v>
      </c>
      <c r="B961" s="16"/>
      <c r="C961" s="16"/>
      <c r="D961" s="16"/>
      <c r="E961" s="16" t="s">
        <v>299</v>
      </c>
      <c r="F961" s="16" t="s">
        <v>702</v>
      </c>
      <c r="G961" s="16" t="s">
        <v>300</v>
      </c>
      <c r="H961" s="16" t="s">
        <v>703</v>
      </c>
      <c r="I961" s="16"/>
    </row>
    <row r="962" s="2" customFormat="1" ht="30.75" customHeight="1" spans="1:9">
      <c r="A962" s="16" t="s">
        <v>301</v>
      </c>
      <c r="B962" s="18">
        <v>100</v>
      </c>
      <c r="C962" s="18"/>
      <c r="D962" s="18"/>
      <c r="E962" s="16" t="s">
        <v>302</v>
      </c>
      <c r="F962" s="16"/>
      <c r="G962" s="18">
        <f>B962</f>
        <v>100</v>
      </c>
      <c r="H962" s="18"/>
      <c r="I962" s="18"/>
    </row>
    <row r="963" s="2" customFormat="1" ht="30.75" customHeight="1" spans="1:9">
      <c r="A963" s="16"/>
      <c r="B963" s="18"/>
      <c r="C963" s="18"/>
      <c r="D963" s="18"/>
      <c r="E963" s="16" t="s">
        <v>303</v>
      </c>
      <c r="F963" s="16"/>
      <c r="G963" s="18"/>
      <c r="H963" s="18"/>
      <c r="I963" s="18"/>
    </row>
    <row r="964" s="2" customFormat="1" ht="30.75" customHeight="1" spans="1:9">
      <c r="A964" s="16"/>
      <c r="B964" s="18"/>
      <c r="C964" s="18"/>
      <c r="D964" s="18"/>
      <c r="E964" s="16" t="s">
        <v>304</v>
      </c>
      <c r="F964" s="16"/>
      <c r="G964" s="18"/>
      <c r="H964" s="18"/>
      <c r="I964" s="18"/>
    </row>
    <row r="965" s="2" customFormat="1" ht="30.75" customHeight="1" spans="1:9">
      <c r="A965" s="16" t="s">
        <v>305</v>
      </c>
      <c r="B965" s="17" t="s">
        <v>701</v>
      </c>
      <c r="C965" s="17"/>
      <c r="D965" s="17"/>
      <c r="E965" s="17"/>
      <c r="F965" s="17"/>
      <c r="G965" s="17"/>
      <c r="H965" s="17"/>
      <c r="I965" s="17"/>
    </row>
    <row r="966" s="2" customFormat="1" ht="30.75" customHeight="1" spans="1:9">
      <c r="A966" s="16" t="s">
        <v>307</v>
      </c>
      <c r="B966" s="17"/>
      <c r="C966" s="17"/>
      <c r="D966" s="17"/>
      <c r="E966" s="17"/>
      <c r="F966" s="17"/>
      <c r="G966" s="17"/>
      <c r="H966" s="17"/>
      <c r="I966" s="17"/>
    </row>
    <row r="967" s="2" customFormat="1" ht="30.75" customHeight="1" spans="1:9">
      <c r="A967" s="16" t="s">
        <v>308</v>
      </c>
      <c r="B967" s="17"/>
      <c r="C967" s="17"/>
      <c r="D967" s="17"/>
      <c r="E967" s="17"/>
      <c r="F967" s="17"/>
      <c r="G967" s="17"/>
      <c r="H967" s="17"/>
      <c r="I967" s="17"/>
    </row>
    <row r="968" s="2" customFormat="1" ht="30.75" customHeight="1" spans="1:9">
      <c r="A968" s="16" t="s">
        <v>309</v>
      </c>
      <c r="B968" s="19" t="s">
        <v>704</v>
      </c>
      <c r="C968" s="19"/>
      <c r="D968" s="19"/>
      <c r="E968" s="19"/>
      <c r="F968" s="19"/>
      <c r="G968" s="19"/>
      <c r="H968" s="19"/>
      <c r="I968" s="19"/>
    </row>
    <row r="969" s="2" customFormat="1" ht="30.75" customHeight="1" spans="1:9">
      <c r="A969" s="16"/>
      <c r="B969" s="19"/>
      <c r="C969" s="19"/>
      <c r="D969" s="19"/>
      <c r="E969" s="19"/>
      <c r="F969" s="19"/>
      <c r="G969" s="19"/>
      <c r="H969" s="19"/>
      <c r="I969" s="19"/>
    </row>
    <row r="970" s="2" customFormat="1" ht="30.75" customHeight="1" spans="1:9">
      <c r="A970" s="16" t="s">
        <v>311</v>
      </c>
      <c r="B970" s="16" t="s">
        <v>252</v>
      </c>
      <c r="C970" s="16" t="s">
        <v>253</v>
      </c>
      <c r="D970" s="16" t="s">
        <v>312</v>
      </c>
      <c r="E970" s="16"/>
      <c r="F970" s="16" t="s">
        <v>313</v>
      </c>
      <c r="G970" s="16" t="s">
        <v>314</v>
      </c>
      <c r="H970" s="16" t="s">
        <v>315</v>
      </c>
      <c r="I970" s="16" t="s">
        <v>258</v>
      </c>
    </row>
    <row r="971" s="2" customFormat="1" ht="30.75" customHeight="1" spans="1:9">
      <c r="A971" s="16"/>
      <c r="B971" s="16" t="s">
        <v>259</v>
      </c>
      <c r="C971" s="16" t="s">
        <v>341</v>
      </c>
      <c r="D971" s="16" t="s">
        <v>705</v>
      </c>
      <c r="E971" s="16"/>
      <c r="F971" s="16" t="s">
        <v>269</v>
      </c>
      <c r="G971" s="16">
        <v>100</v>
      </c>
      <c r="H971" s="16" t="s">
        <v>275</v>
      </c>
      <c r="I971" s="16">
        <v>20</v>
      </c>
    </row>
    <row r="972" s="2" customFormat="1" ht="30.75" customHeight="1" spans="1:9">
      <c r="A972" s="16"/>
      <c r="B972" s="19" t="s">
        <v>259</v>
      </c>
      <c r="C972" s="19" t="s">
        <v>362</v>
      </c>
      <c r="D972" s="19" t="s">
        <v>706</v>
      </c>
      <c r="E972" s="19"/>
      <c r="F972" s="16" t="s">
        <v>269</v>
      </c>
      <c r="G972" s="16">
        <v>100</v>
      </c>
      <c r="H972" s="16" t="s">
        <v>275</v>
      </c>
      <c r="I972" s="16">
        <v>20</v>
      </c>
    </row>
    <row r="973" s="2" customFormat="1" ht="30.75" customHeight="1" spans="1:15">
      <c r="A973" s="16"/>
      <c r="B973" s="19" t="s">
        <v>259</v>
      </c>
      <c r="C973" s="19" t="s">
        <v>260</v>
      </c>
      <c r="D973" s="19" t="s">
        <v>707</v>
      </c>
      <c r="E973" s="19"/>
      <c r="F973" s="16" t="s">
        <v>262</v>
      </c>
      <c r="G973" s="16">
        <v>3000000</v>
      </c>
      <c r="H973" s="16" t="s">
        <v>387</v>
      </c>
      <c r="I973" s="16">
        <v>20</v>
      </c>
      <c r="J973" s="2"/>
      <c r="K973" s="2"/>
      <c r="L973" s="2"/>
      <c r="M973" s="2"/>
      <c r="N973" s="2"/>
      <c r="O973" s="20"/>
    </row>
    <row r="974" s="2" customFormat="1" ht="30.75" customHeight="1" spans="1:9">
      <c r="A974" s="16"/>
      <c r="B974" s="19" t="s">
        <v>271</v>
      </c>
      <c r="C974" s="19" t="s">
        <v>635</v>
      </c>
      <c r="D974" s="19" t="s">
        <v>708</v>
      </c>
      <c r="E974" s="19"/>
      <c r="F974" s="16" t="s">
        <v>262</v>
      </c>
      <c r="G974" s="16">
        <v>1.5</v>
      </c>
      <c r="H974" s="16" t="s">
        <v>709</v>
      </c>
      <c r="I974" s="16">
        <v>20</v>
      </c>
    </row>
    <row r="975" s="2" customFormat="1" ht="30.75" customHeight="1" spans="1:9">
      <c r="A975" s="16"/>
      <c r="B975" s="19" t="s">
        <v>320</v>
      </c>
      <c r="C975" s="19" t="s">
        <v>321</v>
      </c>
      <c r="D975" s="19" t="s">
        <v>322</v>
      </c>
      <c r="E975" s="19"/>
      <c r="F975" s="16" t="s">
        <v>262</v>
      </c>
      <c r="G975" s="16">
        <v>90</v>
      </c>
      <c r="H975" s="16" t="s">
        <v>275</v>
      </c>
      <c r="I975" s="16">
        <v>10</v>
      </c>
    </row>
    <row r="976" s="2" customFormat="1" ht="30.75" customHeight="1" spans="1:9">
      <c r="A976" s="16"/>
      <c r="B976" s="19"/>
      <c r="C976" s="19"/>
      <c r="D976" s="19"/>
      <c r="E976" s="19"/>
      <c r="F976" s="16"/>
      <c r="G976" s="16"/>
      <c r="H976" s="16"/>
      <c r="I976" s="16"/>
    </row>
    <row r="977" s="2" customFormat="1" ht="33" customHeight="1" spans="1:9">
      <c r="A977" s="14" t="s">
        <v>291</v>
      </c>
      <c r="B977" s="14"/>
      <c r="C977" s="14"/>
      <c r="D977" s="14"/>
      <c r="E977" s="14"/>
      <c r="F977" s="14"/>
      <c r="G977" s="14"/>
      <c r="H977" s="14"/>
      <c r="I977" s="14"/>
    </row>
    <row r="978" s="2" customFormat="1" spans="1:9">
      <c r="A978" s="15" t="s">
        <v>2</v>
      </c>
      <c r="B978" s="15"/>
      <c r="C978" s="15"/>
      <c r="D978" s="15"/>
      <c r="E978" s="15"/>
      <c r="F978" s="15"/>
      <c r="G978" s="15"/>
      <c r="H978" s="15"/>
      <c r="I978" s="15"/>
    </row>
    <row r="979" s="2" customFormat="1" spans="1:9">
      <c r="A979" s="16" t="s">
        <v>292</v>
      </c>
      <c r="B979" s="17" t="s">
        <v>293</v>
      </c>
      <c r="C979" s="17"/>
      <c r="D979" s="17"/>
      <c r="E979" s="17"/>
      <c r="F979" s="16" t="s">
        <v>294</v>
      </c>
      <c r="G979" s="16" t="s">
        <v>710</v>
      </c>
      <c r="H979" s="16"/>
      <c r="I979" s="16"/>
    </row>
    <row r="980" s="2" customFormat="1" spans="1:9">
      <c r="A980" s="16"/>
      <c r="B980" s="17"/>
      <c r="C980" s="17"/>
      <c r="D980" s="17"/>
      <c r="E980" s="17"/>
      <c r="F980" s="16"/>
      <c r="G980" s="16"/>
      <c r="H980" s="16"/>
      <c r="I980" s="16"/>
    </row>
    <row r="981" s="2" customFormat="1" ht="21.75" customHeight="1" spans="1:9">
      <c r="A981" s="16" t="s">
        <v>296</v>
      </c>
      <c r="B981" s="17" t="s">
        <v>711</v>
      </c>
      <c r="C981" s="17"/>
      <c r="D981" s="17"/>
      <c r="E981" s="17"/>
      <c r="F981" s="17"/>
      <c r="G981" s="17"/>
      <c r="H981" s="17"/>
      <c r="I981" s="17"/>
    </row>
    <row r="982" s="2" customFormat="1" ht="19.5" customHeight="1" spans="1:9">
      <c r="A982" s="16" t="s">
        <v>298</v>
      </c>
      <c r="B982" s="16"/>
      <c r="C982" s="16"/>
      <c r="D982" s="16"/>
      <c r="E982" s="16" t="s">
        <v>299</v>
      </c>
      <c r="F982" s="16" t="s">
        <v>702</v>
      </c>
      <c r="G982" s="16" t="s">
        <v>300</v>
      </c>
      <c r="H982" s="16" t="s">
        <v>703</v>
      </c>
      <c r="I982" s="16"/>
    </row>
    <row r="983" s="2" customFormat="1" ht="30.75" customHeight="1" spans="1:9">
      <c r="A983" s="16" t="s">
        <v>301</v>
      </c>
      <c r="B983" s="18">
        <v>100</v>
      </c>
      <c r="C983" s="18"/>
      <c r="D983" s="18"/>
      <c r="E983" s="16" t="s">
        <v>302</v>
      </c>
      <c r="F983" s="16"/>
      <c r="G983" s="18">
        <f>B983</f>
        <v>100</v>
      </c>
      <c r="H983" s="18"/>
      <c r="I983" s="18"/>
    </row>
    <row r="984" s="2" customFormat="1" ht="30.75" customHeight="1" spans="1:9">
      <c r="A984" s="16"/>
      <c r="B984" s="18"/>
      <c r="C984" s="18"/>
      <c r="D984" s="18"/>
      <c r="E984" s="16" t="s">
        <v>303</v>
      </c>
      <c r="F984" s="16"/>
      <c r="G984" s="18"/>
      <c r="H984" s="18"/>
      <c r="I984" s="18"/>
    </row>
    <row r="985" s="2" customFormat="1" ht="30.75" customHeight="1" spans="1:9">
      <c r="A985" s="16"/>
      <c r="B985" s="18"/>
      <c r="C985" s="18"/>
      <c r="D985" s="18"/>
      <c r="E985" s="16" t="s">
        <v>304</v>
      </c>
      <c r="F985" s="16"/>
      <c r="G985" s="18"/>
      <c r="H985" s="18"/>
      <c r="I985" s="18"/>
    </row>
    <row r="986" s="2" customFormat="1" ht="30.75" customHeight="1" spans="1:9">
      <c r="A986" s="16" t="s">
        <v>305</v>
      </c>
      <c r="B986" s="17" t="s">
        <v>711</v>
      </c>
      <c r="C986" s="17"/>
      <c r="D986" s="17"/>
      <c r="E986" s="17"/>
      <c r="F986" s="17"/>
      <c r="G986" s="17"/>
      <c r="H986" s="17"/>
      <c r="I986" s="17"/>
    </row>
    <row r="987" s="2" customFormat="1" ht="30.75" customHeight="1" spans="1:9">
      <c r="A987" s="16" t="s">
        <v>307</v>
      </c>
      <c r="B987" s="17"/>
      <c r="C987" s="17"/>
      <c r="D987" s="17"/>
      <c r="E987" s="17"/>
      <c r="F987" s="17"/>
      <c r="G987" s="17"/>
      <c r="H987" s="17"/>
      <c r="I987" s="17"/>
    </row>
    <row r="988" s="2" customFormat="1" ht="30.75" customHeight="1" spans="1:9">
      <c r="A988" s="16" t="s">
        <v>308</v>
      </c>
      <c r="B988" s="17"/>
      <c r="C988" s="17"/>
      <c r="D988" s="17"/>
      <c r="E988" s="17"/>
      <c r="F988" s="17"/>
      <c r="G988" s="17"/>
      <c r="H988" s="17"/>
      <c r="I988" s="17"/>
    </row>
    <row r="989" s="2" customFormat="1" ht="30.75" customHeight="1" spans="1:9">
      <c r="A989" s="16" t="s">
        <v>309</v>
      </c>
      <c r="B989" s="19" t="s">
        <v>712</v>
      </c>
      <c r="C989" s="19"/>
      <c r="D989" s="19"/>
      <c r="E989" s="19"/>
      <c r="F989" s="19"/>
      <c r="G989" s="19"/>
      <c r="H989" s="19"/>
      <c r="I989" s="19"/>
    </row>
    <row r="990" s="2" customFormat="1" ht="30.75" customHeight="1" spans="1:9">
      <c r="A990" s="16"/>
      <c r="B990" s="19"/>
      <c r="C990" s="19"/>
      <c r="D990" s="19"/>
      <c r="E990" s="19"/>
      <c r="F990" s="19"/>
      <c r="G990" s="19"/>
      <c r="H990" s="19"/>
      <c r="I990" s="19"/>
    </row>
    <row r="991" s="2" customFormat="1" ht="30.75" customHeight="1" spans="1:9">
      <c r="A991" s="16" t="s">
        <v>311</v>
      </c>
      <c r="B991" s="16" t="s">
        <v>252</v>
      </c>
      <c r="C991" s="16" t="s">
        <v>253</v>
      </c>
      <c r="D991" s="16" t="s">
        <v>312</v>
      </c>
      <c r="E991" s="16"/>
      <c r="F991" s="16" t="s">
        <v>313</v>
      </c>
      <c r="G991" s="16" t="s">
        <v>314</v>
      </c>
      <c r="H991" s="16" t="s">
        <v>315</v>
      </c>
      <c r="I991" s="16" t="s">
        <v>258</v>
      </c>
    </row>
    <row r="992" s="2" customFormat="1" ht="30.75" customHeight="1" spans="1:9">
      <c r="A992" s="16"/>
      <c r="B992" s="16" t="s">
        <v>259</v>
      </c>
      <c r="C992" s="16" t="s">
        <v>341</v>
      </c>
      <c r="D992" s="16" t="s">
        <v>713</v>
      </c>
      <c r="E992" s="16"/>
      <c r="F992" s="16" t="s">
        <v>269</v>
      </c>
      <c r="G992" s="16">
        <v>100</v>
      </c>
      <c r="H992" s="16" t="s">
        <v>275</v>
      </c>
      <c r="I992" s="16">
        <v>20</v>
      </c>
    </row>
    <row r="993" s="2" customFormat="1" ht="30.75" customHeight="1" spans="1:9">
      <c r="A993" s="16"/>
      <c r="B993" s="19" t="s">
        <v>259</v>
      </c>
      <c r="C993" s="19" t="s">
        <v>362</v>
      </c>
      <c r="D993" s="19" t="s">
        <v>714</v>
      </c>
      <c r="E993" s="19"/>
      <c r="F993" s="16" t="s">
        <v>269</v>
      </c>
      <c r="G993" s="16">
        <v>100</v>
      </c>
      <c r="H993" s="16" t="s">
        <v>275</v>
      </c>
      <c r="I993" s="16">
        <v>20</v>
      </c>
    </row>
    <row r="994" s="2" customFormat="1" ht="30.75" customHeight="1" spans="1:15">
      <c r="A994" s="16"/>
      <c r="B994" s="19" t="s">
        <v>259</v>
      </c>
      <c r="C994" s="19" t="s">
        <v>260</v>
      </c>
      <c r="D994" s="19" t="s">
        <v>715</v>
      </c>
      <c r="E994" s="19"/>
      <c r="F994" s="16" t="s">
        <v>262</v>
      </c>
      <c r="G994" s="16">
        <v>3</v>
      </c>
      <c r="H994" s="16" t="s">
        <v>287</v>
      </c>
      <c r="I994" s="16">
        <v>20</v>
      </c>
      <c r="J994" s="2"/>
      <c r="K994" s="2"/>
      <c r="L994" s="2"/>
      <c r="M994" s="2"/>
      <c r="N994" s="2"/>
      <c r="O994" s="20"/>
    </row>
    <row r="995" s="2" customFormat="1" ht="30.75" customHeight="1" spans="1:9">
      <c r="A995" s="16"/>
      <c r="B995" s="19" t="s">
        <v>271</v>
      </c>
      <c r="C995" s="19" t="s">
        <v>635</v>
      </c>
      <c r="D995" s="19" t="s">
        <v>716</v>
      </c>
      <c r="E995" s="19"/>
      <c r="F995" s="16" t="s">
        <v>262</v>
      </c>
      <c r="G995" s="16">
        <v>20000</v>
      </c>
      <c r="H995" s="16" t="s">
        <v>284</v>
      </c>
      <c r="I995" s="16">
        <v>20</v>
      </c>
    </row>
    <row r="996" s="2" customFormat="1" ht="30.75" customHeight="1" spans="1:9">
      <c r="A996" s="16"/>
      <c r="B996" s="19" t="s">
        <v>320</v>
      </c>
      <c r="C996" s="19" t="s">
        <v>321</v>
      </c>
      <c r="D996" s="19" t="s">
        <v>322</v>
      </c>
      <c r="E996" s="19"/>
      <c r="F996" s="16" t="s">
        <v>262</v>
      </c>
      <c r="G996" s="16">
        <v>90</v>
      </c>
      <c r="H996" s="16" t="s">
        <v>275</v>
      </c>
      <c r="I996" s="16">
        <v>10</v>
      </c>
    </row>
    <row r="997" s="2" customFormat="1" ht="30.75" customHeight="1" spans="1:9">
      <c r="A997" s="16"/>
      <c r="B997" s="19"/>
      <c r="C997" s="19"/>
      <c r="D997" s="19"/>
      <c r="E997" s="19"/>
      <c r="F997" s="16"/>
      <c r="G997" s="16"/>
      <c r="H997" s="16"/>
      <c r="I997" s="16"/>
    </row>
    <row r="998" s="2" customFormat="1" ht="33" customHeight="1" spans="1:9">
      <c r="A998" s="14" t="s">
        <v>291</v>
      </c>
      <c r="B998" s="14"/>
      <c r="C998" s="14"/>
      <c r="D998" s="14"/>
      <c r="E998" s="14"/>
      <c r="F998" s="14"/>
      <c r="G998" s="14"/>
      <c r="H998" s="14"/>
      <c r="I998" s="14"/>
    </row>
    <row r="999" s="2" customFormat="1" spans="1:9">
      <c r="A999" s="15" t="s">
        <v>2</v>
      </c>
      <c r="B999" s="15"/>
      <c r="C999" s="15"/>
      <c r="D999" s="15"/>
      <c r="E999" s="15"/>
      <c r="F999" s="15"/>
      <c r="G999" s="15"/>
      <c r="H999" s="15"/>
      <c r="I999" s="15"/>
    </row>
    <row r="1000" s="2" customFormat="1" spans="1:9">
      <c r="A1000" s="16" t="s">
        <v>292</v>
      </c>
      <c r="B1000" s="17" t="s">
        <v>293</v>
      </c>
      <c r="C1000" s="17"/>
      <c r="D1000" s="17"/>
      <c r="E1000" s="17"/>
      <c r="F1000" s="16" t="s">
        <v>294</v>
      </c>
      <c r="G1000" s="16" t="s">
        <v>717</v>
      </c>
      <c r="H1000" s="16"/>
      <c r="I1000" s="16"/>
    </row>
    <row r="1001" s="2" customFormat="1" spans="1:9">
      <c r="A1001" s="16"/>
      <c r="B1001" s="17"/>
      <c r="C1001" s="17"/>
      <c r="D1001" s="17"/>
      <c r="E1001" s="17"/>
      <c r="F1001" s="16"/>
      <c r="G1001" s="16"/>
      <c r="H1001" s="16"/>
      <c r="I1001" s="16"/>
    </row>
    <row r="1002" s="2" customFormat="1" ht="21.75" customHeight="1" spans="1:9">
      <c r="A1002" s="16" t="s">
        <v>296</v>
      </c>
      <c r="B1002" s="17" t="s">
        <v>718</v>
      </c>
      <c r="C1002" s="17"/>
      <c r="D1002" s="17"/>
      <c r="E1002" s="17"/>
      <c r="F1002" s="17"/>
      <c r="G1002" s="17"/>
      <c r="H1002" s="17"/>
      <c r="I1002" s="17"/>
    </row>
    <row r="1003" s="2" customFormat="1" ht="19.5" customHeight="1" spans="1:9">
      <c r="A1003" s="16" t="s">
        <v>298</v>
      </c>
      <c r="B1003" s="16"/>
      <c r="C1003" s="16"/>
      <c r="D1003" s="16"/>
      <c r="E1003" s="16" t="s">
        <v>299</v>
      </c>
      <c r="F1003" s="16" t="s">
        <v>719</v>
      </c>
      <c r="G1003" s="16" t="s">
        <v>300</v>
      </c>
      <c r="H1003" s="16">
        <v>13983935408</v>
      </c>
      <c r="I1003" s="16"/>
    </row>
    <row r="1004" s="2" customFormat="1" ht="30.75" customHeight="1" spans="1:9">
      <c r="A1004" s="16" t="s">
        <v>301</v>
      </c>
      <c r="B1004" s="18">
        <v>5000</v>
      </c>
      <c r="C1004" s="18"/>
      <c r="D1004" s="18"/>
      <c r="E1004" s="16" t="s">
        <v>302</v>
      </c>
      <c r="F1004" s="16"/>
      <c r="G1004" s="18">
        <f>B1004</f>
        <v>5000</v>
      </c>
      <c r="H1004" s="18"/>
      <c r="I1004" s="18"/>
    </row>
    <row r="1005" s="2" customFormat="1" ht="30.75" customHeight="1" spans="1:9">
      <c r="A1005" s="16"/>
      <c r="B1005" s="18"/>
      <c r="C1005" s="18"/>
      <c r="D1005" s="18"/>
      <c r="E1005" s="16" t="s">
        <v>303</v>
      </c>
      <c r="F1005" s="16"/>
      <c r="G1005" s="18"/>
      <c r="H1005" s="18"/>
      <c r="I1005" s="18"/>
    </row>
    <row r="1006" s="2" customFormat="1" ht="30.75" customHeight="1" spans="1:9">
      <c r="A1006" s="16"/>
      <c r="B1006" s="18"/>
      <c r="C1006" s="18"/>
      <c r="D1006" s="18"/>
      <c r="E1006" s="16" t="s">
        <v>304</v>
      </c>
      <c r="F1006" s="16"/>
      <c r="G1006" s="18"/>
      <c r="H1006" s="18"/>
      <c r="I1006" s="18"/>
    </row>
    <row r="1007" s="2" customFormat="1" ht="30.75" customHeight="1" spans="1:9">
      <c r="A1007" s="16" t="s">
        <v>305</v>
      </c>
      <c r="B1007" s="17" t="s">
        <v>720</v>
      </c>
      <c r="C1007" s="17"/>
      <c r="D1007" s="17"/>
      <c r="E1007" s="17"/>
      <c r="F1007" s="17"/>
      <c r="G1007" s="17"/>
      <c r="H1007" s="17"/>
      <c r="I1007" s="17"/>
    </row>
    <row r="1008" s="2" customFormat="1" ht="30.75" customHeight="1" spans="1:9">
      <c r="A1008" s="16" t="s">
        <v>307</v>
      </c>
      <c r="B1008" s="17"/>
      <c r="C1008" s="17"/>
      <c r="D1008" s="17"/>
      <c r="E1008" s="17"/>
      <c r="F1008" s="17"/>
      <c r="G1008" s="17"/>
      <c r="H1008" s="17"/>
      <c r="I1008" s="17"/>
    </row>
    <row r="1009" s="2" customFormat="1" ht="30.75" customHeight="1" spans="1:9">
      <c r="A1009" s="16" t="s">
        <v>308</v>
      </c>
      <c r="B1009" s="17"/>
      <c r="C1009" s="17"/>
      <c r="D1009" s="17"/>
      <c r="E1009" s="17"/>
      <c r="F1009" s="17"/>
      <c r="G1009" s="17"/>
      <c r="H1009" s="17"/>
      <c r="I1009" s="17"/>
    </row>
    <row r="1010" s="2" customFormat="1" ht="30.75" customHeight="1" spans="1:9">
      <c r="A1010" s="16" t="s">
        <v>309</v>
      </c>
      <c r="B1010" s="19" t="s">
        <v>721</v>
      </c>
      <c r="C1010" s="19"/>
      <c r="D1010" s="19"/>
      <c r="E1010" s="19"/>
      <c r="F1010" s="19"/>
      <c r="G1010" s="19"/>
      <c r="H1010" s="19"/>
      <c r="I1010" s="19"/>
    </row>
    <row r="1011" s="2" customFormat="1" ht="30.75" customHeight="1" spans="1:9">
      <c r="A1011" s="16"/>
      <c r="B1011" s="19"/>
      <c r="C1011" s="19"/>
      <c r="D1011" s="19"/>
      <c r="E1011" s="19"/>
      <c r="F1011" s="19"/>
      <c r="G1011" s="19"/>
      <c r="H1011" s="19"/>
      <c r="I1011" s="19"/>
    </row>
    <row r="1012" s="2" customFormat="1" ht="30.75" customHeight="1" spans="1:9">
      <c r="A1012" s="16" t="s">
        <v>311</v>
      </c>
      <c r="B1012" s="16" t="s">
        <v>252</v>
      </c>
      <c r="C1012" s="16" t="s">
        <v>253</v>
      </c>
      <c r="D1012" s="16" t="s">
        <v>312</v>
      </c>
      <c r="E1012" s="16"/>
      <c r="F1012" s="16" t="s">
        <v>313</v>
      </c>
      <c r="G1012" s="16" t="s">
        <v>314</v>
      </c>
      <c r="H1012" s="16" t="s">
        <v>315</v>
      </c>
      <c r="I1012" s="16" t="s">
        <v>258</v>
      </c>
    </row>
    <row r="1013" s="2" customFormat="1" ht="30.75" customHeight="1" spans="1:9">
      <c r="A1013" s="16"/>
      <c r="B1013" s="16" t="s">
        <v>259</v>
      </c>
      <c r="C1013" s="16" t="s">
        <v>260</v>
      </c>
      <c r="D1013" s="16" t="s">
        <v>722</v>
      </c>
      <c r="E1013" s="16"/>
      <c r="F1013" s="16" t="s">
        <v>269</v>
      </c>
      <c r="G1013" s="16">
        <v>1</v>
      </c>
      <c r="H1013" s="16" t="s">
        <v>287</v>
      </c>
      <c r="I1013" s="16">
        <v>15</v>
      </c>
    </row>
    <row r="1014" s="2" customFormat="1" ht="30.75" customHeight="1" spans="1:9">
      <c r="A1014" s="16"/>
      <c r="B1014" s="19" t="s">
        <v>259</v>
      </c>
      <c r="C1014" s="19" t="s">
        <v>681</v>
      </c>
      <c r="D1014" s="19" t="s">
        <v>407</v>
      </c>
      <c r="E1014" s="19"/>
      <c r="F1014" s="16" t="s">
        <v>262</v>
      </c>
      <c r="G1014" s="16">
        <v>80</v>
      </c>
      <c r="H1014" s="16" t="s">
        <v>275</v>
      </c>
      <c r="I1014" s="16">
        <v>15</v>
      </c>
    </row>
    <row r="1015" s="2" customFormat="1" ht="30.75" customHeight="1" spans="1:15">
      <c r="A1015" s="16"/>
      <c r="B1015" s="19" t="s">
        <v>271</v>
      </c>
      <c r="C1015" s="19" t="s">
        <v>652</v>
      </c>
      <c r="D1015" s="19" t="s">
        <v>723</v>
      </c>
      <c r="E1015" s="19"/>
      <c r="F1015" s="16" t="s">
        <v>262</v>
      </c>
      <c r="G1015" s="16">
        <v>80</v>
      </c>
      <c r="H1015" s="16" t="s">
        <v>275</v>
      </c>
      <c r="I1015" s="16">
        <v>30</v>
      </c>
      <c r="J1015" s="2"/>
      <c r="K1015" s="2"/>
      <c r="L1015" s="2"/>
      <c r="M1015" s="2"/>
      <c r="N1015" s="2"/>
      <c r="O1015" s="20"/>
    </row>
    <row r="1016" s="2" customFormat="1" ht="30.75" customHeight="1" spans="1:9">
      <c r="A1016" s="16"/>
      <c r="B1016" s="19" t="s">
        <v>259</v>
      </c>
      <c r="C1016" s="19" t="s">
        <v>724</v>
      </c>
      <c r="D1016" s="19" t="s">
        <v>725</v>
      </c>
      <c r="E1016" s="19"/>
      <c r="F1016" s="16" t="s">
        <v>269</v>
      </c>
      <c r="G1016" s="16">
        <v>100</v>
      </c>
      <c r="H1016" s="16" t="s">
        <v>275</v>
      </c>
      <c r="I1016" s="16">
        <v>15</v>
      </c>
    </row>
    <row r="1017" s="2" customFormat="1" ht="30.75" customHeight="1" spans="1:9">
      <c r="A1017" s="16"/>
      <c r="B1017" s="19" t="s">
        <v>259</v>
      </c>
      <c r="C1017" s="19" t="s">
        <v>362</v>
      </c>
      <c r="D1017" s="19" t="s">
        <v>726</v>
      </c>
      <c r="E1017" s="19"/>
      <c r="F1017" s="16" t="s">
        <v>269</v>
      </c>
      <c r="G1017" s="16">
        <v>100</v>
      </c>
      <c r="H1017" s="16" t="s">
        <v>275</v>
      </c>
      <c r="I1017" s="16">
        <v>15</v>
      </c>
    </row>
    <row r="1018" s="2" customFormat="1" ht="30.75" customHeight="1" spans="1:9">
      <c r="A1018" s="16"/>
      <c r="B1018" s="19"/>
      <c r="C1018" s="19"/>
      <c r="D1018" s="19"/>
      <c r="E1018" s="19"/>
      <c r="F1018" s="16"/>
      <c r="G1018" s="16"/>
      <c r="H1018" s="16"/>
      <c r="I1018" s="16"/>
    </row>
    <row r="1019" s="2" customFormat="1" ht="33" customHeight="1" spans="1:9">
      <c r="A1019" s="14" t="s">
        <v>291</v>
      </c>
      <c r="B1019" s="14"/>
      <c r="C1019" s="14"/>
      <c r="D1019" s="14"/>
      <c r="E1019" s="14"/>
      <c r="F1019" s="14"/>
      <c r="G1019" s="14"/>
      <c r="H1019" s="14"/>
      <c r="I1019" s="14"/>
    </row>
    <row r="1020" s="2" customFormat="1" spans="1:9">
      <c r="A1020" s="15" t="s">
        <v>2</v>
      </c>
      <c r="B1020" s="15"/>
      <c r="C1020" s="15"/>
      <c r="D1020" s="15"/>
      <c r="E1020" s="15"/>
      <c r="F1020" s="15"/>
      <c r="G1020" s="15"/>
      <c r="H1020" s="15"/>
      <c r="I1020" s="15"/>
    </row>
    <row r="1021" s="2" customFormat="1" spans="1:9">
      <c r="A1021" s="16" t="s">
        <v>292</v>
      </c>
      <c r="B1021" s="17" t="s">
        <v>293</v>
      </c>
      <c r="C1021" s="17"/>
      <c r="D1021" s="17"/>
      <c r="E1021" s="17"/>
      <c r="F1021" s="16" t="s">
        <v>294</v>
      </c>
      <c r="G1021" s="16" t="s">
        <v>727</v>
      </c>
      <c r="H1021" s="16"/>
      <c r="I1021" s="16"/>
    </row>
    <row r="1022" s="2" customFormat="1" spans="1:9">
      <c r="A1022" s="16"/>
      <c r="B1022" s="17"/>
      <c r="C1022" s="17"/>
      <c r="D1022" s="17"/>
      <c r="E1022" s="17"/>
      <c r="F1022" s="16"/>
      <c r="G1022" s="16"/>
      <c r="H1022" s="16"/>
      <c r="I1022" s="16"/>
    </row>
    <row r="1023" s="2" customFormat="1" ht="21.75" customHeight="1" spans="1:9">
      <c r="A1023" s="16" t="s">
        <v>296</v>
      </c>
      <c r="B1023" s="17" t="s">
        <v>728</v>
      </c>
      <c r="C1023" s="17"/>
      <c r="D1023" s="17"/>
      <c r="E1023" s="17"/>
      <c r="F1023" s="17"/>
      <c r="G1023" s="17"/>
      <c r="H1023" s="17"/>
      <c r="I1023" s="17"/>
    </row>
    <row r="1024" s="2" customFormat="1" ht="19.5" customHeight="1" spans="1:9">
      <c r="A1024" s="16" t="s">
        <v>298</v>
      </c>
      <c r="B1024" s="16"/>
      <c r="C1024" s="16"/>
      <c r="D1024" s="16"/>
      <c r="E1024" s="16" t="s">
        <v>299</v>
      </c>
      <c r="F1024" s="16" t="s">
        <v>672</v>
      </c>
      <c r="G1024" s="16" t="s">
        <v>300</v>
      </c>
      <c r="H1024" s="16">
        <v>46811600</v>
      </c>
      <c r="I1024" s="16"/>
    </row>
    <row r="1025" s="2" customFormat="1" ht="30.75" customHeight="1" spans="1:9">
      <c r="A1025" s="16" t="s">
        <v>301</v>
      </c>
      <c r="B1025" s="18">
        <v>12.02</v>
      </c>
      <c r="C1025" s="18"/>
      <c r="D1025" s="18"/>
      <c r="E1025" s="16" t="s">
        <v>302</v>
      </c>
      <c r="F1025" s="16"/>
      <c r="G1025" s="18">
        <f>B1025</f>
        <v>12.02</v>
      </c>
      <c r="H1025" s="18"/>
      <c r="I1025" s="18"/>
    </row>
    <row r="1026" s="2" customFormat="1" ht="30.75" customHeight="1" spans="1:9">
      <c r="A1026" s="16"/>
      <c r="B1026" s="18"/>
      <c r="C1026" s="18"/>
      <c r="D1026" s="18"/>
      <c r="E1026" s="16" t="s">
        <v>303</v>
      </c>
      <c r="F1026" s="16"/>
      <c r="G1026" s="18"/>
      <c r="H1026" s="18"/>
      <c r="I1026" s="18"/>
    </row>
    <row r="1027" s="2" customFormat="1" ht="30.75" customHeight="1" spans="1:9">
      <c r="A1027" s="16"/>
      <c r="B1027" s="18"/>
      <c r="C1027" s="18"/>
      <c r="D1027" s="18"/>
      <c r="E1027" s="16" t="s">
        <v>304</v>
      </c>
      <c r="F1027" s="16"/>
      <c r="G1027" s="18"/>
      <c r="H1027" s="18"/>
      <c r="I1027" s="18"/>
    </row>
    <row r="1028" s="2" customFormat="1" ht="30.75" customHeight="1" spans="1:9">
      <c r="A1028" s="16" t="s">
        <v>305</v>
      </c>
      <c r="B1028" s="17" t="s">
        <v>729</v>
      </c>
      <c r="C1028" s="17"/>
      <c r="D1028" s="17"/>
      <c r="E1028" s="17"/>
      <c r="F1028" s="17"/>
      <c r="G1028" s="17"/>
      <c r="H1028" s="17"/>
      <c r="I1028" s="17"/>
    </row>
    <row r="1029" s="2" customFormat="1" ht="30.75" customHeight="1" spans="1:9">
      <c r="A1029" s="16" t="s">
        <v>307</v>
      </c>
      <c r="B1029" s="17"/>
      <c r="C1029" s="17"/>
      <c r="D1029" s="17"/>
      <c r="E1029" s="17"/>
      <c r="F1029" s="17"/>
      <c r="G1029" s="17"/>
      <c r="H1029" s="17"/>
      <c r="I1029" s="17"/>
    </row>
    <row r="1030" s="2" customFormat="1" ht="30.75" customHeight="1" spans="1:9">
      <c r="A1030" s="16" t="s">
        <v>308</v>
      </c>
      <c r="B1030" s="17"/>
      <c r="C1030" s="17"/>
      <c r="D1030" s="17"/>
      <c r="E1030" s="17"/>
      <c r="F1030" s="17"/>
      <c r="G1030" s="17"/>
      <c r="H1030" s="17"/>
      <c r="I1030" s="17"/>
    </row>
    <row r="1031" s="2" customFormat="1" ht="30.75" customHeight="1" spans="1:9">
      <c r="A1031" s="16" t="s">
        <v>309</v>
      </c>
      <c r="B1031" s="19" t="s">
        <v>730</v>
      </c>
      <c r="C1031" s="19"/>
      <c r="D1031" s="19"/>
      <c r="E1031" s="19"/>
      <c r="F1031" s="19"/>
      <c r="G1031" s="19"/>
      <c r="H1031" s="19"/>
      <c r="I1031" s="19"/>
    </row>
    <row r="1032" s="2" customFormat="1" ht="30.75" customHeight="1" spans="1:9">
      <c r="A1032" s="16"/>
      <c r="B1032" s="19"/>
      <c r="C1032" s="19"/>
      <c r="D1032" s="19"/>
      <c r="E1032" s="19"/>
      <c r="F1032" s="19"/>
      <c r="G1032" s="19"/>
      <c r="H1032" s="19"/>
      <c r="I1032" s="19"/>
    </row>
    <row r="1033" s="2" customFormat="1" ht="30.75" customHeight="1" spans="1:9">
      <c r="A1033" s="16" t="s">
        <v>311</v>
      </c>
      <c r="B1033" s="16" t="s">
        <v>252</v>
      </c>
      <c r="C1033" s="16" t="s">
        <v>253</v>
      </c>
      <c r="D1033" s="16" t="s">
        <v>312</v>
      </c>
      <c r="E1033" s="16"/>
      <c r="F1033" s="16" t="s">
        <v>313</v>
      </c>
      <c r="G1033" s="16" t="s">
        <v>314</v>
      </c>
      <c r="H1033" s="16" t="s">
        <v>315</v>
      </c>
      <c r="I1033" s="16" t="s">
        <v>258</v>
      </c>
    </row>
    <row r="1034" s="2" customFormat="1" ht="30.75" customHeight="1" spans="1:9">
      <c r="A1034" s="16"/>
      <c r="B1034" s="16" t="s">
        <v>259</v>
      </c>
      <c r="C1034" s="16" t="s">
        <v>260</v>
      </c>
      <c r="D1034" s="16" t="s">
        <v>731</v>
      </c>
      <c r="E1034" s="16"/>
      <c r="F1034" s="16" t="s">
        <v>269</v>
      </c>
      <c r="G1034" s="16">
        <v>11</v>
      </c>
      <c r="H1034" s="16" t="s">
        <v>264</v>
      </c>
      <c r="I1034" s="16">
        <v>20</v>
      </c>
    </row>
    <row r="1035" s="2" customFormat="1" ht="30.75" customHeight="1" spans="1:9">
      <c r="A1035" s="16"/>
      <c r="B1035" s="19" t="s">
        <v>259</v>
      </c>
      <c r="C1035" s="19" t="s">
        <v>362</v>
      </c>
      <c r="D1035" s="19" t="s">
        <v>408</v>
      </c>
      <c r="E1035" s="19"/>
      <c r="F1035" s="16" t="s">
        <v>262</v>
      </c>
      <c r="G1035" s="16">
        <v>90</v>
      </c>
      <c r="H1035" s="16" t="s">
        <v>275</v>
      </c>
      <c r="I1035" s="16">
        <v>20</v>
      </c>
    </row>
    <row r="1036" s="2" customFormat="1" ht="30.75" customHeight="1" spans="1:15">
      <c r="A1036" s="16"/>
      <c r="B1036" s="19" t="s">
        <v>271</v>
      </c>
      <c r="C1036" s="19" t="s">
        <v>635</v>
      </c>
      <c r="D1036" s="19" t="s">
        <v>676</v>
      </c>
      <c r="E1036" s="19"/>
      <c r="F1036" s="16" t="s">
        <v>269</v>
      </c>
      <c r="G1036" s="16">
        <v>100</v>
      </c>
      <c r="H1036" s="16" t="s">
        <v>275</v>
      </c>
      <c r="I1036" s="16">
        <v>30</v>
      </c>
      <c r="J1036" s="2"/>
      <c r="K1036" s="2"/>
      <c r="L1036" s="2"/>
      <c r="M1036" s="2"/>
      <c r="N1036" s="2"/>
      <c r="O1036" s="20"/>
    </row>
    <row r="1037" s="2" customFormat="1" ht="30.75" customHeight="1" spans="1:9">
      <c r="A1037" s="16"/>
      <c r="B1037" s="19" t="s">
        <v>320</v>
      </c>
      <c r="C1037" s="19" t="s">
        <v>321</v>
      </c>
      <c r="D1037" s="19" t="s">
        <v>538</v>
      </c>
      <c r="E1037" s="19"/>
      <c r="F1037" s="16" t="s">
        <v>262</v>
      </c>
      <c r="G1037" s="16">
        <v>90</v>
      </c>
      <c r="H1037" s="16" t="s">
        <v>275</v>
      </c>
      <c r="I1037" s="16">
        <v>10</v>
      </c>
    </row>
    <row r="1038" s="2" customFormat="1" ht="30.75" customHeight="1" spans="1:9">
      <c r="A1038" s="16"/>
      <c r="B1038" s="19" t="s">
        <v>317</v>
      </c>
      <c r="C1038" s="19" t="s">
        <v>436</v>
      </c>
      <c r="D1038" s="19" t="s">
        <v>677</v>
      </c>
      <c r="E1038" s="19"/>
      <c r="F1038" s="16" t="s">
        <v>378</v>
      </c>
      <c r="G1038" s="16" t="s">
        <v>443</v>
      </c>
      <c r="H1038" s="16"/>
      <c r="I1038" s="16">
        <v>10</v>
      </c>
    </row>
    <row r="1039" s="2" customFormat="1" ht="30.75" customHeight="1" spans="1:9">
      <c r="A1039" s="16"/>
      <c r="B1039" s="19"/>
      <c r="C1039" s="19"/>
      <c r="D1039" s="19"/>
      <c r="E1039" s="19"/>
      <c r="F1039" s="16"/>
      <c r="G1039" s="16"/>
      <c r="H1039" s="16"/>
      <c r="I1039" s="16"/>
    </row>
    <row r="1040" s="2" customFormat="1" ht="33" customHeight="1" spans="1:9">
      <c r="A1040" s="14" t="s">
        <v>291</v>
      </c>
      <c r="B1040" s="14"/>
      <c r="C1040" s="14"/>
      <c r="D1040" s="14"/>
      <c r="E1040" s="14"/>
      <c r="F1040" s="14"/>
      <c r="G1040" s="14"/>
      <c r="H1040" s="14"/>
      <c r="I1040" s="14"/>
    </row>
    <row r="1041" s="2" customFormat="1" spans="1:9">
      <c r="A1041" s="15" t="s">
        <v>2</v>
      </c>
      <c r="B1041" s="15"/>
      <c r="C1041" s="15"/>
      <c r="D1041" s="15"/>
      <c r="E1041" s="15"/>
      <c r="F1041" s="15"/>
      <c r="G1041" s="15"/>
      <c r="H1041" s="15"/>
      <c r="I1041" s="15"/>
    </row>
    <row r="1042" s="2" customFormat="1" spans="1:9">
      <c r="A1042" s="16" t="s">
        <v>292</v>
      </c>
      <c r="B1042" s="17" t="s">
        <v>293</v>
      </c>
      <c r="C1042" s="17"/>
      <c r="D1042" s="17"/>
      <c r="E1042" s="17"/>
      <c r="F1042" s="16" t="s">
        <v>294</v>
      </c>
      <c r="G1042" s="16" t="s">
        <v>732</v>
      </c>
      <c r="H1042" s="16"/>
      <c r="I1042" s="16"/>
    </row>
    <row r="1043" s="2" customFormat="1" spans="1:9">
      <c r="A1043" s="16"/>
      <c r="B1043" s="17"/>
      <c r="C1043" s="17"/>
      <c r="D1043" s="17"/>
      <c r="E1043" s="17"/>
      <c r="F1043" s="16"/>
      <c r="G1043" s="16"/>
      <c r="H1043" s="16"/>
      <c r="I1043" s="16"/>
    </row>
    <row r="1044" s="2" customFormat="1" ht="21.75" customHeight="1" spans="1:9">
      <c r="A1044" s="16" t="s">
        <v>296</v>
      </c>
      <c r="B1044" s="17" t="s">
        <v>733</v>
      </c>
      <c r="C1044" s="17"/>
      <c r="D1044" s="17"/>
      <c r="E1044" s="17"/>
      <c r="F1044" s="17"/>
      <c r="G1044" s="17"/>
      <c r="H1044" s="17"/>
      <c r="I1044" s="17"/>
    </row>
    <row r="1045" s="2" customFormat="1" ht="19.5" customHeight="1" spans="1:9">
      <c r="A1045" s="16" t="s">
        <v>298</v>
      </c>
      <c r="B1045" s="16"/>
      <c r="C1045" s="16"/>
      <c r="D1045" s="16"/>
      <c r="E1045" s="16" t="s">
        <v>299</v>
      </c>
      <c r="F1045" s="16" t="s">
        <v>538</v>
      </c>
      <c r="G1045" s="16" t="s">
        <v>300</v>
      </c>
      <c r="H1045" s="16">
        <v>48611600</v>
      </c>
      <c r="I1045" s="16"/>
    </row>
    <row r="1046" s="2" customFormat="1" ht="30.75" customHeight="1" spans="1:9">
      <c r="A1046" s="16" t="s">
        <v>301</v>
      </c>
      <c r="B1046" s="18">
        <v>6164.47</v>
      </c>
      <c r="C1046" s="18"/>
      <c r="D1046" s="18"/>
      <c r="E1046" s="16" t="s">
        <v>302</v>
      </c>
      <c r="F1046" s="16"/>
      <c r="G1046" s="18">
        <f>B1046</f>
        <v>6164.47</v>
      </c>
      <c r="H1046" s="18"/>
      <c r="I1046" s="18"/>
    </row>
    <row r="1047" s="2" customFormat="1" ht="30.75" customHeight="1" spans="1:9">
      <c r="A1047" s="16"/>
      <c r="B1047" s="18"/>
      <c r="C1047" s="18"/>
      <c r="D1047" s="18"/>
      <c r="E1047" s="16" t="s">
        <v>303</v>
      </c>
      <c r="F1047" s="16"/>
      <c r="G1047" s="18"/>
      <c r="H1047" s="18"/>
      <c r="I1047" s="18"/>
    </row>
    <row r="1048" s="2" customFormat="1" ht="30.75" customHeight="1" spans="1:9">
      <c r="A1048" s="16"/>
      <c r="B1048" s="18"/>
      <c r="C1048" s="18"/>
      <c r="D1048" s="18"/>
      <c r="E1048" s="16" t="s">
        <v>304</v>
      </c>
      <c r="F1048" s="16"/>
      <c r="G1048" s="18"/>
      <c r="H1048" s="18"/>
      <c r="I1048" s="18"/>
    </row>
    <row r="1049" s="2" customFormat="1" ht="30.75" customHeight="1" spans="1:9">
      <c r="A1049" s="16" t="s">
        <v>305</v>
      </c>
      <c r="B1049" s="17" t="s">
        <v>734</v>
      </c>
      <c r="C1049" s="17"/>
      <c r="D1049" s="17"/>
      <c r="E1049" s="17"/>
      <c r="F1049" s="17"/>
      <c r="G1049" s="17"/>
      <c r="H1049" s="17"/>
      <c r="I1049" s="17"/>
    </row>
    <row r="1050" s="2" customFormat="1" ht="30.75" customHeight="1" spans="1:9">
      <c r="A1050" s="16" t="s">
        <v>307</v>
      </c>
      <c r="B1050" s="17"/>
      <c r="C1050" s="17"/>
      <c r="D1050" s="17"/>
      <c r="E1050" s="17"/>
      <c r="F1050" s="17"/>
      <c r="G1050" s="17"/>
      <c r="H1050" s="17"/>
      <c r="I1050" s="17"/>
    </row>
    <row r="1051" s="2" customFormat="1" ht="30.75" customHeight="1" spans="1:9">
      <c r="A1051" s="16" t="s">
        <v>308</v>
      </c>
      <c r="B1051" s="17"/>
      <c r="C1051" s="17"/>
      <c r="D1051" s="17"/>
      <c r="E1051" s="17"/>
      <c r="F1051" s="17"/>
      <c r="G1051" s="17"/>
      <c r="H1051" s="17"/>
      <c r="I1051" s="17"/>
    </row>
    <row r="1052" s="2" customFormat="1" ht="30.75" customHeight="1" spans="1:9">
      <c r="A1052" s="16" t="s">
        <v>309</v>
      </c>
      <c r="B1052" s="19" t="s">
        <v>735</v>
      </c>
      <c r="C1052" s="19"/>
      <c r="D1052" s="19"/>
      <c r="E1052" s="19"/>
      <c r="F1052" s="19"/>
      <c r="G1052" s="19"/>
      <c r="H1052" s="19"/>
      <c r="I1052" s="19"/>
    </row>
    <row r="1053" s="2" customFormat="1" ht="30.75" customHeight="1" spans="1:9">
      <c r="A1053" s="16"/>
      <c r="B1053" s="19"/>
      <c r="C1053" s="19"/>
      <c r="D1053" s="19"/>
      <c r="E1053" s="19"/>
      <c r="F1053" s="19"/>
      <c r="G1053" s="19"/>
      <c r="H1053" s="19"/>
      <c r="I1053" s="19"/>
    </row>
    <row r="1054" s="2" customFormat="1" ht="30.75" customHeight="1" spans="1:9">
      <c r="A1054" s="16" t="s">
        <v>311</v>
      </c>
      <c r="B1054" s="16" t="s">
        <v>252</v>
      </c>
      <c r="C1054" s="16" t="s">
        <v>253</v>
      </c>
      <c r="D1054" s="16" t="s">
        <v>312</v>
      </c>
      <c r="E1054" s="16"/>
      <c r="F1054" s="16" t="s">
        <v>313</v>
      </c>
      <c r="G1054" s="16" t="s">
        <v>314</v>
      </c>
      <c r="H1054" s="16" t="s">
        <v>315</v>
      </c>
      <c r="I1054" s="16" t="s">
        <v>258</v>
      </c>
    </row>
    <row r="1055" s="2" customFormat="1" ht="30.75" customHeight="1" spans="1:9">
      <c r="A1055" s="16"/>
      <c r="B1055" s="16" t="s">
        <v>259</v>
      </c>
      <c r="C1055" s="16" t="s">
        <v>260</v>
      </c>
      <c r="D1055" s="16" t="s">
        <v>736</v>
      </c>
      <c r="E1055" s="16"/>
      <c r="F1055" s="16" t="s">
        <v>269</v>
      </c>
      <c r="G1055" s="16">
        <v>28</v>
      </c>
      <c r="H1055" s="16" t="s">
        <v>287</v>
      </c>
      <c r="I1055" s="16">
        <v>20</v>
      </c>
    </row>
    <row r="1056" s="2" customFormat="1" ht="30.75" customHeight="1" spans="1:9">
      <c r="A1056" s="16"/>
      <c r="B1056" s="19" t="s">
        <v>259</v>
      </c>
      <c r="C1056" s="19" t="s">
        <v>362</v>
      </c>
      <c r="D1056" s="19" t="s">
        <v>408</v>
      </c>
      <c r="E1056" s="19"/>
      <c r="F1056" s="16" t="s">
        <v>262</v>
      </c>
      <c r="G1056" s="16">
        <v>90</v>
      </c>
      <c r="H1056" s="16" t="s">
        <v>275</v>
      </c>
      <c r="I1056" s="16">
        <v>20</v>
      </c>
    </row>
    <row r="1057" s="2" customFormat="1" ht="30.75" customHeight="1" spans="1:15">
      <c r="A1057" s="16"/>
      <c r="B1057" s="19" t="s">
        <v>271</v>
      </c>
      <c r="C1057" s="19" t="s">
        <v>652</v>
      </c>
      <c r="D1057" s="19" t="s">
        <v>737</v>
      </c>
      <c r="E1057" s="19"/>
      <c r="F1057" s="16" t="s">
        <v>262</v>
      </c>
      <c r="G1057" s="16">
        <v>11.66</v>
      </c>
      <c r="H1057" s="16" t="s">
        <v>556</v>
      </c>
      <c r="I1057" s="16">
        <v>15</v>
      </c>
      <c r="J1057" s="2"/>
      <c r="K1057" s="2"/>
      <c r="L1057" s="2"/>
      <c r="M1057" s="2"/>
      <c r="N1057" s="2"/>
      <c r="O1057" s="20"/>
    </row>
    <row r="1058" s="2" customFormat="1" ht="30.75" customHeight="1" spans="1:9">
      <c r="A1058" s="16"/>
      <c r="B1058" s="19" t="s">
        <v>271</v>
      </c>
      <c r="C1058" s="19" t="s">
        <v>635</v>
      </c>
      <c r="D1058" s="19" t="s">
        <v>676</v>
      </c>
      <c r="E1058" s="19"/>
      <c r="F1058" s="16" t="s">
        <v>269</v>
      </c>
      <c r="G1058" s="16">
        <v>100</v>
      </c>
      <c r="H1058" s="16" t="s">
        <v>275</v>
      </c>
      <c r="I1058" s="16">
        <v>15</v>
      </c>
    </row>
    <row r="1059" s="2" customFormat="1" ht="30.75" customHeight="1" spans="1:9">
      <c r="A1059" s="16"/>
      <c r="B1059" s="19" t="s">
        <v>320</v>
      </c>
      <c r="C1059" s="19" t="s">
        <v>321</v>
      </c>
      <c r="D1059" s="19" t="s">
        <v>538</v>
      </c>
      <c r="E1059" s="19"/>
      <c r="F1059" s="16" t="s">
        <v>262</v>
      </c>
      <c r="G1059" s="16">
        <v>90</v>
      </c>
      <c r="H1059" s="16" t="s">
        <v>275</v>
      </c>
      <c r="I1059" s="16">
        <v>10</v>
      </c>
    </row>
    <row r="1060" s="2" customFormat="1" ht="30.75" customHeight="1" spans="1:9">
      <c r="A1060" s="16"/>
      <c r="B1060" s="19" t="s">
        <v>317</v>
      </c>
      <c r="C1060" s="19" t="s">
        <v>436</v>
      </c>
      <c r="D1060" s="19" t="s">
        <v>677</v>
      </c>
      <c r="E1060" s="19"/>
      <c r="F1060" s="16" t="s">
        <v>378</v>
      </c>
      <c r="G1060" s="16" t="s">
        <v>443</v>
      </c>
      <c r="H1060" s="16"/>
      <c r="I1060" s="16">
        <v>10</v>
      </c>
    </row>
    <row r="1061" s="2" customFormat="1" ht="33" customHeight="1" spans="1:9">
      <c r="A1061" s="14" t="s">
        <v>291</v>
      </c>
      <c r="B1061" s="14"/>
      <c r="C1061" s="14"/>
      <c r="D1061" s="14"/>
      <c r="E1061" s="14"/>
      <c r="F1061" s="14"/>
      <c r="G1061" s="14"/>
      <c r="H1061" s="14"/>
      <c r="I1061" s="14"/>
    </row>
    <row r="1062" s="2" customFormat="1" spans="1:9">
      <c r="A1062" s="15" t="s">
        <v>2</v>
      </c>
      <c r="B1062" s="15"/>
      <c r="C1062" s="15"/>
      <c r="D1062" s="15"/>
      <c r="E1062" s="15"/>
      <c r="F1062" s="15"/>
      <c r="G1062" s="15"/>
      <c r="H1062" s="15"/>
      <c r="I1062" s="15"/>
    </row>
    <row r="1063" s="2" customFormat="1" spans="1:9">
      <c r="A1063" s="16" t="s">
        <v>292</v>
      </c>
      <c r="B1063" s="17" t="s">
        <v>293</v>
      </c>
      <c r="C1063" s="17"/>
      <c r="D1063" s="17"/>
      <c r="E1063" s="17"/>
      <c r="F1063" s="16" t="s">
        <v>294</v>
      </c>
      <c r="G1063" s="16" t="s">
        <v>738</v>
      </c>
      <c r="H1063" s="16"/>
      <c r="I1063" s="16"/>
    </row>
    <row r="1064" s="2" customFormat="1" spans="1:9">
      <c r="A1064" s="16"/>
      <c r="B1064" s="17"/>
      <c r="C1064" s="17"/>
      <c r="D1064" s="17"/>
      <c r="E1064" s="17"/>
      <c r="F1064" s="16"/>
      <c r="G1064" s="16"/>
      <c r="H1064" s="16"/>
      <c r="I1064" s="16"/>
    </row>
    <row r="1065" s="2" customFormat="1" ht="21.75" customHeight="1" spans="1:9">
      <c r="A1065" s="16" t="s">
        <v>296</v>
      </c>
      <c r="B1065" s="17" t="s">
        <v>739</v>
      </c>
      <c r="C1065" s="17"/>
      <c r="D1065" s="17"/>
      <c r="E1065" s="17"/>
      <c r="F1065" s="17"/>
      <c r="G1065" s="17"/>
      <c r="H1065" s="17"/>
      <c r="I1065" s="17"/>
    </row>
    <row r="1066" s="2" customFormat="1" ht="19.5" customHeight="1" spans="1:9">
      <c r="A1066" s="16" t="s">
        <v>298</v>
      </c>
      <c r="B1066" s="16"/>
      <c r="C1066" s="16"/>
      <c r="D1066" s="16"/>
      <c r="E1066" s="16" t="s">
        <v>299</v>
      </c>
      <c r="F1066" s="16" t="s">
        <v>672</v>
      </c>
      <c r="G1066" s="16" t="s">
        <v>300</v>
      </c>
      <c r="H1066" s="16">
        <v>48611600</v>
      </c>
      <c r="I1066" s="16"/>
    </row>
    <row r="1067" s="2" customFormat="1" ht="30.75" customHeight="1" spans="1:9">
      <c r="A1067" s="16" t="s">
        <v>301</v>
      </c>
      <c r="B1067" s="18">
        <v>1214.36</v>
      </c>
      <c r="C1067" s="18"/>
      <c r="D1067" s="18"/>
      <c r="E1067" s="16" t="s">
        <v>302</v>
      </c>
      <c r="F1067" s="16"/>
      <c r="G1067" s="18">
        <f>B1067</f>
        <v>1214.36</v>
      </c>
      <c r="H1067" s="18"/>
      <c r="I1067" s="18"/>
    </row>
    <row r="1068" s="2" customFormat="1" ht="30.75" customHeight="1" spans="1:9">
      <c r="A1068" s="16"/>
      <c r="B1068" s="18"/>
      <c r="C1068" s="18"/>
      <c r="D1068" s="18"/>
      <c r="E1068" s="16" t="s">
        <v>303</v>
      </c>
      <c r="F1068" s="16"/>
      <c r="G1068" s="18"/>
      <c r="H1068" s="18"/>
      <c r="I1068" s="18"/>
    </row>
    <row r="1069" s="2" customFormat="1" ht="30.75" customHeight="1" spans="1:9">
      <c r="A1069" s="16"/>
      <c r="B1069" s="18"/>
      <c r="C1069" s="18"/>
      <c r="D1069" s="18"/>
      <c r="E1069" s="16" t="s">
        <v>304</v>
      </c>
      <c r="F1069" s="16"/>
      <c r="G1069" s="18"/>
      <c r="H1069" s="18"/>
      <c r="I1069" s="18"/>
    </row>
    <row r="1070" s="2" customFormat="1" ht="30.75" customHeight="1" spans="1:9">
      <c r="A1070" s="16" t="s">
        <v>305</v>
      </c>
      <c r="B1070" s="17" t="s">
        <v>740</v>
      </c>
      <c r="C1070" s="17"/>
      <c r="D1070" s="17"/>
      <c r="E1070" s="17"/>
      <c r="F1070" s="17"/>
      <c r="G1070" s="17"/>
      <c r="H1070" s="17"/>
      <c r="I1070" s="17"/>
    </row>
    <row r="1071" s="2" customFormat="1" ht="30.75" customHeight="1" spans="1:9">
      <c r="A1071" s="16" t="s">
        <v>307</v>
      </c>
      <c r="B1071" s="17"/>
      <c r="C1071" s="17"/>
      <c r="D1071" s="17"/>
      <c r="E1071" s="17"/>
      <c r="F1071" s="17"/>
      <c r="G1071" s="17"/>
      <c r="H1071" s="17"/>
      <c r="I1071" s="17"/>
    </row>
    <row r="1072" s="2" customFormat="1" ht="30.75" customHeight="1" spans="1:9">
      <c r="A1072" s="16" t="s">
        <v>308</v>
      </c>
      <c r="B1072" s="17"/>
      <c r="C1072" s="17"/>
      <c r="D1072" s="17"/>
      <c r="E1072" s="17"/>
      <c r="F1072" s="17"/>
      <c r="G1072" s="17"/>
      <c r="H1072" s="17"/>
      <c r="I1072" s="17"/>
    </row>
    <row r="1073" s="2" customFormat="1" ht="30.75" customHeight="1" spans="1:9">
      <c r="A1073" s="16" t="s">
        <v>309</v>
      </c>
      <c r="B1073" s="19" t="s">
        <v>741</v>
      </c>
      <c r="C1073" s="19"/>
      <c r="D1073" s="19"/>
      <c r="E1073" s="19"/>
      <c r="F1073" s="19"/>
      <c r="G1073" s="19"/>
      <c r="H1073" s="19"/>
      <c r="I1073" s="19"/>
    </row>
    <row r="1074" s="2" customFormat="1" ht="30.75" customHeight="1" spans="1:9">
      <c r="A1074" s="16"/>
      <c r="B1074" s="19"/>
      <c r="C1074" s="19"/>
      <c r="D1074" s="19"/>
      <c r="E1074" s="19"/>
      <c r="F1074" s="19"/>
      <c r="G1074" s="19"/>
      <c r="H1074" s="19"/>
      <c r="I1074" s="19"/>
    </row>
    <row r="1075" s="2" customFormat="1" ht="30.75" customHeight="1" spans="1:9">
      <c r="A1075" s="16" t="s">
        <v>311</v>
      </c>
      <c r="B1075" s="16" t="s">
        <v>252</v>
      </c>
      <c r="C1075" s="16" t="s">
        <v>253</v>
      </c>
      <c r="D1075" s="16" t="s">
        <v>312</v>
      </c>
      <c r="E1075" s="16"/>
      <c r="F1075" s="16" t="s">
        <v>313</v>
      </c>
      <c r="G1075" s="16" t="s">
        <v>314</v>
      </c>
      <c r="H1075" s="16" t="s">
        <v>315</v>
      </c>
      <c r="I1075" s="16" t="s">
        <v>258</v>
      </c>
    </row>
    <row r="1076" s="2" customFormat="1" ht="30.75" customHeight="1" spans="1:9">
      <c r="A1076" s="16"/>
      <c r="B1076" s="16" t="s">
        <v>259</v>
      </c>
      <c r="C1076" s="16" t="s">
        <v>260</v>
      </c>
      <c r="D1076" s="16" t="s">
        <v>742</v>
      </c>
      <c r="E1076" s="16"/>
      <c r="F1076" s="16" t="s">
        <v>269</v>
      </c>
      <c r="G1076" s="16">
        <v>1</v>
      </c>
      <c r="H1076" s="16" t="s">
        <v>287</v>
      </c>
      <c r="I1076" s="16">
        <v>20</v>
      </c>
    </row>
    <row r="1077" s="2" customFormat="1" ht="30.75" customHeight="1" spans="1:9">
      <c r="A1077" s="16"/>
      <c r="B1077" s="19" t="s">
        <v>259</v>
      </c>
      <c r="C1077" s="19" t="s">
        <v>362</v>
      </c>
      <c r="D1077" s="19" t="s">
        <v>408</v>
      </c>
      <c r="E1077" s="19"/>
      <c r="F1077" s="16" t="s">
        <v>262</v>
      </c>
      <c r="G1077" s="16">
        <v>90</v>
      </c>
      <c r="H1077" s="16" t="s">
        <v>275</v>
      </c>
      <c r="I1077" s="16">
        <v>20</v>
      </c>
    </row>
    <row r="1078" s="2" customFormat="1" ht="30.75" customHeight="1" spans="1:15">
      <c r="A1078" s="16"/>
      <c r="B1078" s="19" t="s">
        <v>271</v>
      </c>
      <c r="C1078" s="19" t="s">
        <v>635</v>
      </c>
      <c r="D1078" s="19" t="s">
        <v>676</v>
      </c>
      <c r="E1078" s="19"/>
      <c r="F1078" s="16" t="s">
        <v>269</v>
      </c>
      <c r="G1078" s="16">
        <v>100</v>
      </c>
      <c r="H1078" s="16" t="s">
        <v>275</v>
      </c>
      <c r="I1078" s="16">
        <v>15</v>
      </c>
      <c r="J1078" s="2"/>
      <c r="K1078" s="2"/>
      <c r="L1078" s="2"/>
      <c r="M1078" s="2"/>
      <c r="N1078" s="2"/>
      <c r="O1078" s="20"/>
    </row>
    <row r="1079" s="2" customFormat="1" ht="30.75" customHeight="1" spans="1:9">
      <c r="A1079" s="16"/>
      <c r="B1079" s="19" t="s">
        <v>271</v>
      </c>
      <c r="C1079" s="19" t="s">
        <v>635</v>
      </c>
      <c r="D1079" s="19" t="s">
        <v>743</v>
      </c>
      <c r="E1079" s="19"/>
      <c r="F1079" s="16" t="s">
        <v>269</v>
      </c>
      <c r="G1079" s="16">
        <v>5.1</v>
      </c>
      <c r="H1079" s="16" t="s">
        <v>556</v>
      </c>
      <c r="I1079" s="16">
        <v>15</v>
      </c>
    </row>
    <row r="1080" s="2" customFormat="1" ht="30.75" customHeight="1" spans="1:9">
      <c r="A1080" s="16"/>
      <c r="B1080" s="19" t="s">
        <v>320</v>
      </c>
      <c r="C1080" s="19" t="s">
        <v>321</v>
      </c>
      <c r="D1080" s="19" t="s">
        <v>538</v>
      </c>
      <c r="E1080" s="19"/>
      <c r="F1080" s="16" t="s">
        <v>262</v>
      </c>
      <c r="G1080" s="16">
        <v>90</v>
      </c>
      <c r="H1080" s="16" t="s">
        <v>275</v>
      </c>
      <c r="I1080" s="16">
        <v>10</v>
      </c>
    </row>
    <row r="1081" s="2" customFormat="1" ht="30.75" customHeight="1" spans="1:9">
      <c r="A1081" s="16"/>
      <c r="B1081" s="19" t="s">
        <v>317</v>
      </c>
      <c r="C1081" s="19" t="s">
        <v>436</v>
      </c>
      <c r="D1081" s="19" t="s">
        <v>677</v>
      </c>
      <c r="E1081" s="19"/>
      <c r="F1081" s="16" t="s">
        <v>378</v>
      </c>
      <c r="G1081" s="16" t="s">
        <v>443</v>
      </c>
      <c r="H1081" s="16"/>
      <c r="I1081" s="16">
        <v>10</v>
      </c>
    </row>
    <row r="1082" s="2" customFormat="1" ht="33" customHeight="1" spans="1:9">
      <c r="A1082" s="14" t="s">
        <v>291</v>
      </c>
      <c r="B1082" s="14"/>
      <c r="C1082" s="14"/>
      <c r="D1082" s="14"/>
      <c r="E1082" s="14"/>
      <c r="F1082" s="14"/>
      <c r="G1082" s="14"/>
      <c r="H1082" s="14"/>
      <c r="I1082" s="14"/>
    </row>
    <row r="1083" s="2" customFormat="1" spans="1:9">
      <c r="A1083" s="15" t="s">
        <v>2</v>
      </c>
      <c r="B1083" s="15"/>
      <c r="C1083" s="15"/>
      <c r="D1083" s="15"/>
      <c r="E1083" s="15"/>
      <c r="F1083" s="15"/>
      <c r="G1083" s="15"/>
      <c r="H1083" s="15"/>
      <c r="I1083" s="15"/>
    </row>
    <row r="1084" s="2" customFormat="1" spans="1:9">
      <c r="A1084" s="16" t="s">
        <v>292</v>
      </c>
      <c r="B1084" s="17" t="s">
        <v>293</v>
      </c>
      <c r="C1084" s="17"/>
      <c r="D1084" s="17"/>
      <c r="E1084" s="17"/>
      <c r="F1084" s="16" t="s">
        <v>294</v>
      </c>
      <c r="G1084" s="16" t="s">
        <v>744</v>
      </c>
      <c r="H1084" s="16"/>
      <c r="I1084" s="16"/>
    </row>
    <row r="1085" s="2" customFormat="1" spans="1:9">
      <c r="A1085" s="16"/>
      <c r="B1085" s="17"/>
      <c r="C1085" s="17"/>
      <c r="D1085" s="17"/>
      <c r="E1085" s="17"/>
      <c r="F1085" s="16"/>
      <c r="G1085" s="16"/>
      <c r="H1085" s="16"/>
      <c r="I1085" s="16"/>
    </row>
    <row r="1086" s="2" customFormat="1" ht="21.75" customHeight="1" spans="1:9">
      <c r="A1086" s="16" t="s">
        <v>296</v>
      </c>
      <c r="B1086" s="17" t="s">
        <v>745</v>
      </c>
      <c r="C1086" s="17"/>
      <c r="D1086" s="17"/>
      <c r="E1086" s="17"/>
      <c r="F1086" s="17"/>
      <c r="G1086" s="17"/>
      <c r="H1086" s="17"/>
      <c r="I1086" s="17"/>
    </row>
    <row r="1087" s="2" customFormat="1" ht="19.5" customHeight="1" spans="1:9">
      <c r="A1087" s="16" t="s">
        <v>298</v>
      </c>
      <c r="B1087" s="16"/>
      <c r="C1087" s="16"/>
      <c r="D1087" s="16"/>
      <c r="E1087" s="16" t="s">
        <v>299</v>
      </c>
      <c r="F1087" s="16"/>
      <c r="G1087" s="16" t="s">
        <v>300</v>
      </c>
      <c r="H1087" s="16"/>
      <c r="I1087" s="16"/>
    </row>
    <row r="1088" s="2" customFormat="1" ht="30.75" customHeight="1" spans="1:9">
      <c r="A1088" s="16" t="s">
        <v>301</v>
      </c>
      <c r="B1088" s="18">
        <v>1211.22</v>
      </c>
      <c r="C1088" s="18"/>
      <c r="D1088" s="18"/>
      <c r="E1088" s="16" t="s">
        <v>302</v>
      </c>
      <c r="F1088" s="16"/>
      <c r="G1088" s="18">
        <f>B1088</f>
        <v>1211.22</v>
      </c>
      <c r="H1088" s="18"/>
      <c r="I1088" s="18"/>
    </row>
    <row r="1089" s="2" customFormat="1" ht="30.75" customHeight="1" spans="1:9">
      <c r="A1089" s="16"/>
      <c r="B1089" s="18"/>
      <c r="C1089" s="18"/>
      <c r="D1089" s="18"/>
      <c r="E1089" s="16" t="s">
        <v>303</v>
      </c>
      <c r="F1089" s="16"/>
      <c r="G1089" s="18"/>
      <c r="H1089" s="18"/>
      <c r="I1089" s="18"/>
    </row>
    <row r="1090" s="2" customFormat="1" ht="30.75" customHeight="1" spans="1:9">
      <c r="A1090" s="16"/>
      <c r="B1090" s="18"/>
      <c r="C1090" s="18"/>
      <c r="D1090" s="18"/>
      <c r="E1090" s="16" t="s">
        <v>304</v>
      </c>
      <c r="F1090" s="16"/>
      <c r="G1090" s="18"/>
      <c r="H1090" s="18"/>
      <c r="I1090" s="18"/>
    </row>
    <row r="1091" s="2" customFormat="1" ht="30.75" customHeight="1" spans="1:9">
      <c r="A1091" s="16" t="s">
        <v>305</v>
      </c>
      <c r="B1091" s="17" t="s">
        <v>746</v>
      </c>
      <c r="C1091" s="17"/>
      <c r="D1091" s="17"/>
      <c r="E1091" s="17"/>
      <c r="F1091" s="17"/>
      <c r="G1091" s="17"/>
      <c r="H1091" s="17"/>
      <c r="I1091" s="17"/>
    </row>
    <row r="1092" s="2" customFormat="1" ht="30.75" customHeight="1" spans="1:9">
      <c r="A1092" s="16" t="s">
        <v>307</v>
      </c>
      <c r="B1092" s="17"/>
      <c r="C1092" s="17"/>
      <c r="D1092" s="17"/>
      <c r="E1092" s="17"/>
      <c r="F1092" s="17"/>
      <c r="G1092" s="17"/>
      <c r="H1092" s="17"/>
      <c r="I1092" s="17"/>
    </row>
    <row r="1093" s="2" customFormat="1" ht="30.75" customHeight="1" spans="1:9">
      <c r="A1093" s="16" t="s">
        <v>308</v>
      </c>
      <c r="B1093" s="17"/>
      <c r="C1093" s="17"/>
      <c r="D1093" s="17"/>
      <c r="E1093" s="17"/>
      <c r="F1093" s="17"/>
      <c r="G1093" s="17"/>
      <c r="H1093" s="17"/>
      <c r="I1093" s="17"/>
    </row>
    <row r="1094" s="2" customFormat="1" ht="30.75" customHeight="1" spans="1:9">
      <c r="A1094" s="16" t="s">
        <v>309</v>
      </c>
      <c r="B1094" s="19">
        <v>31000000</v>
      </c>
      <c r="C1094" s="19"/>
      <c r="D1094" s="19"/>
      <c r="E1094" s="19"/>
      <c r="F1094" s="19"/>
      <c r="G1094" s="19"/>
      <c r="H1094" s="19"/>
      <c r="I1094" s="19"/>
    </row>
    <row r="1095" s="2" customFormat="1" ht="30.75" customHeight="1" spans="1:9">
      <c r="A1095" s="16"/>
      <c r="B1095" s="19"/>
      <c r="C1095" s="19"/>
      <c r="D1095" s="19"/>
      <c r="E1095" s="19"/>
      <c r="F1095" s="19"/>
      <c r="G1095" s="19"/>
      <c r="H1095" s="19"/>
      <c r="I1095" s="19"/>
    </row>
    <row r="1096" s="2" customFormat="1" ht="30.75" customHeight="1" spans="1:9">
      <c r="A1096" s="16" t="s">
        <v>311</v>
      </c>
      <c r="B1096" s="16" t="s">
        <v>252</v>
      </c>
      <c r="C1096" s="16" t="s">
        <v>253</v>
      </c>
      <c r="D1096" s="16" t="s">
        <v>312</v>
      </c>
      <c r="E1096" s="16"/>
      <c r="F1096" s="16" t="s">
        <v>313</v>
      </c>
      <c r="G1096" s="16" t="s">
        <v>314</v>
      </c>
      <c r="H1096" s="16" t="s">
        <v>315</v>
      </c>
      <c r="I1096" s="16" t="s">
        <v>258</v>
      </c>
    </row>
    <row r="1097" s="2" customFormat="1" ht="30.75" customHeight="1" spans="1:9">
      <c r="A1097" s="16"/>
      <c r="B1097" s="16" t="s">
        <v>259</v>
      </c>
      <c r="C1097" s="16" t="s">
        <v>260</v>
      </c>
      <c r="D1097" s="16" t="s">
        <v>747</v>
      </c>
      <c r="E1097" s="16"/>
      <c r="F1097" s="16" t="s">
        <v>269</v>
      </c>
      <c r="G1097" s="16">
        <v>1</v>
      </c>
      <c r="H1097" s="16" t="s">
        <v>264</v>
      </c>
      <c r="I1097" s="16">
        <v>20</v>
      </c>
    </row>
    <row r="1098" s="2" customFormat="1" ht="30.75" customHeight="1" spans="1:9">
      <c r="A1098" s="16"/>
      <c r="B1098" s="19" t="s">
        <v>259</v>
      </c>
      <c r="C1098" s="19" t="s">
        <v>362</v>
      </c>
      <c r="D1098" s="19" t="s">
        <v>408</v>
      </c>
      <c r="E1098" s="19"/>
      <c r="F1098" s="16" t="s">
        <v>262</v>
      </c>
      <c r="G1098" s="16">
        <v>90</v>
      </c>
      <c r="H1098" s="16" t="s">
        <v>275</v>
      </c>
      <c r="I1098" s="16">
        <v>20</v>
      </c>
    </row>
    <row r="1099" s="2" customFormat="1" ht="30.75" customHeight="1" spans="1:15">
      <c r="A1099" s="16"/>
      <c r="B1099" s="19" t="s">
        <v>271</v>
      </c>
      <c r="C1099" s="19" t="s">
        <v>635</v>
      </c>
      <c r="D1099" s="19" t="s">
        <v>676</v>
      </c>
      <c r="E1099" s="19"/>
      <c r="F1099" s="16" t="s">
        <v>269</v>
      </c>
      <c r="G1099" s="16">
        <v>100</v>
      </c>
      <c r="H1099" s="16" t="s">
        <v>275</v>
      </c>
      <c r="I1099" s="16">
        <v>30</v>
      </c>
      <c r="J1099" s="2"/>
      <c r="K1099" s="2"/>
      <c r="L1099" s="2"/>
      <c r="M1099" s="2"/>
      <c r="N1099" s="2"/>
      <c r="O1099" s="20"/>
    </row>
    <row r="1100" s="2" customFormat="1" ht="30.75" customHeight="1" spans="1:9">
      <c r="A1100" s="16"/>
      <c r="B1100" s="19" t="s">
        <v>320</v>
      </c>
      <c r="C1100" s="19" t="s">
        <v>321</v>
      </c>
      <c r="D1100" s="19" t="s">
        <v>538</v>
      </c>
      <c r="E1100" s="19"/>
      <c r="F1100" s="16" t="s">
        <v>262</v>
      </c>
      <c r="G1100" s="16">
        <v>90</v>
      </c>
      <c r="H1100" s="16" t="s">
        <v>275</v>
      </c>
      <c r="I1100" s="16">
        <v>10</v>
      </c>
    </row>
    <row r="1101" s="2" customFormat="1" ht="30.75" customHeight="1" spans="1:9">
      <c r="A1101" s="16"/>
      <c r="B1101" s="19" t="s">
        <v>317</v>
      </c>
      <c r="C1101" s="19" t="s">
        <v>436</v>
      </c>
      <c r="D1101" s="19" t="s">
        <v>677</v>
      </c>
      <c r="E1101" s="19"/>
      <c r="F1101" s="16" t="s">
        <v>378</v>
      </c>
      <c r="G1101" s="16" t="s">
        <v>443</v>
      </c>
      <c r="H1101" s="16"/>
      <c r="I1101" s="16">
        <v>10</v>
      </c>
    </row>
    <row r="1102" s="2" customFormat="1" ht="30.75" customHeight="1" spans="1:9">
      <c r="A1102" s="16"/>
      <c r="B1102" s="19"/>
      <c r="C1102" s="19"/>
      <c r="D1102" s="19"/>
      <c r="E1102" s="19"/>
      <c r="F1102" s="16"/>
      <c r="G1102" s="16"/>
      <c r="H1102" s="16"/>
      <c r="I1102" s="16"/>
    </row>
    <row r="1103" s="2" customFormat="1" ht="33" customHeight="1" spans="1:9">
      <c r="A1103" s="14" t="s">
        <v>291</v>
      </c>
      <c r="B1103" s="14"/>
      <c r="C1103" s="14"/>
      <c r="D1103" s="14"/>
      <c r="E1103" s="14"/>
      <c r="F1103" s="14"/>
      <c r="G1103" s="14"/>
      <c r="H1103" s="14"/>
      <c r="I1103" s="14"/>
    </row>
    <row r="1104" s="2" customFormat="1" spans="1:9">
      <c r="A1104" s="15" t="s">
        <v>2</v>
      </c>
      <c r="B1104" s="15"/>
      <c r="C1104" s="15"/>
      <c r="D1104" s="15"/>
      <c r="E1104" s="15"/>
      <c r="F1104" s="15"/>
      <c r="G1104" s="15"/>
      <c r="H1104" s="15"/>
      <c r="I1104" s="15"/>
    </row>
    <row r="1105" s="2" customFormat="1" spans="1:9">
      <c r="A1105" s="16" t="s">
        <v>292</v>
      </c>
      <c r="B1105" s="17" t="s">
        <v>293</v>
      </c>
      <c r="C1105" s="17"/>
      <c r="D1105" s="17"/>
      <c r="E1105" s="17"/>
      <c r="F1105" s="16" t="s">
        <v>294</v>
      </c>
      <c r="G1105" s="16" t="s">
        <v>748</v>
      </c>
      <c r="H1105" s="16"/>
      <c r="I1105" s="16"/>
    </row>
    <row r="1106" s="2" customFormat="1" spans="1:9">
      <c r="A1106" s="16"/>
      <c r="B1106" s="17"/>
      <c r="C1106" s="17"/>
      <c r="D1106" s="17"/>
      <c r="E1106" s="17"/>
      <c r="F1106" s="16"/>
      <c r="G1106" s="16"/>
      <c r="H1106" s="16"/>
      <c r="I1106" s="16"/>
    </row>
    <row r="1107" s="2" customFormat="1" ht="21.75" customHeight="1" spans="1:9">
      <c r="A1107" s="16" t="s">
        <v>296</v>
      </c>
      <c r="B1107" s="17" t="s">
        <v>749</v>
      </c>
      <c r="C1107" s="17"/>
      <c r="D1107" s="17"/>
      <c r="E1107" s="17"/>
      <c r="F1107" s="17"/>
      <c r="G1107" s="17"/>
      <c r="H1107" s="17"/>
      <c r="I1107" s="17"/>
    </row>
    <row r="1108" s="2" customFormat="1" ht="19.5" customHeight="1" spans="1:9">
      <c r="A1108" s="16" t="s">
        <v>298</v>
      </c>
      <c r="B1108" s="16"/>
      <c r="C1108" s="16"/>
      <c r="D1108" s="16"/>
      <c r="E1108" s="16" t="s">
        <v>299</v>
      </c>
      <c r="F1108" s="16"/>
      <c r="G1108" s="16" t="s">
        <v>300</v>
      </c>
      <c r="H1108" s="16"/>
      <c r="I1108" s="16"/>
    </row>
    <row r="1109" s="2" customFormat="1" ht="30.75" customHeight="1" spans="1:9">
      <c r="A1109" s="16" t="s">
        <v>301</v>
      </c>
      <c r="B1109" s="18">
        <v>4317.7</v>
      </c>
      <c r="C1109" s="18"/>
      <c r="D1109" s="18"/>
      <c r="E1109" s="16" t="s">
        <v>302</v>
      </c>
      <c r="F1109" s="16"/>
      <c r="G1109" s="18">
        <f>B1109</f>
        <v>4317.7</v>
      </c>
      <c r="H1109" s="18"/>
      <c r="I1109" s="18"/>
    </row>
    <row r="1110" s="2" customFormat="1" ht="30.75" customHeight="1" spans="1:9">
      <c r="A1110" s="16"/>
      <c r="B1110" s="18"/>
      <c r="C1110" s="18"/>
      <c r="D1110" s="18"/>
      <c r="E1110" s="16" t="s">
        <v>303</v>
      </c>
      <c r="F1110" s="16"/>
      <c r="G1110" s="18"/>
      <c r="H1110" s="18"/>
      <c r="I1110" s="18"/>
    </row>
    <row r="1111" s="2" customFormat="1" ht="30.75" customHeight="1" spans="1:9">
      <c r="A1111" s="16"/>
      <c r="B1111" s="18"/>
      <c r="C1111" s="18"/>
      <c r="D1111" s="18"/>
      <c r="E1111" s="16" t="s">
        <v>304</v>
      </c>
      <c r="F1111" s="16"/>
      <c r="G1111" s="18"/>
      <c r="H1111" s="18"/>
      <c r="I1111" s="18"/>
    </row>
    <row r="1112" s="2" customFormat="1" ht="30.75" customHeight="1" spans="1:9">
      <c r="A1112" s="16" t="s">
        <v>305</v>
      </c>
      <c r="B1112" s="17" t="s">
        <v>750</v>
      </c>
      <c r="C1112" s="17"/>
      <c r="D1112" s="17"/>
      <c r="E1112" s="17"/>
      <c r="F1112" s="17"/>
      <c r="G1112" s="17"/>
      <c r="H1112" s="17"/>
      <c r="I1112" s="17"/>
    </row>
    <row r="1113" s="2" customFormat="1" ht="30.75" customHeight="1" spans="1:9">
      <c r="A1113" s="16" t="s">
        <v>307</v>
      </c>
      <c r="B1113" s="17"/>
      <c r="C1113" s="17"/>
      <c r="D1113" s="17"/>
      <c r="E1113" s="17"/>
      <c r="F1113" s="17"/>
      <c r="G1113" s="17"/>
      <c r="H1113" s="17"/>
      <c r="I1113" s="17"/>
    </row>
    <row r="1114" s="2" customFormat="1" ht="30.75" customHeight="1" spans="1:9">
      <c r="A1114" s="16" t="s">
        <v>308</v>
      </c>
      <c r="B1114" s="17"/>
      <c r="C1114" s="17"/>
      <c r="D1114" s="17"/>
      <c r="E1114" s="17"/>
      <c r="F1114" s="17"/>
      <c r="G1114" s="17"/>
      <c r="H1114" s="17"/>
      <c r="I1114" s="17"/>
    </row>
    <row r="1115" s="2" customFormat="1" ht="30.75" customHeight="1" spans="1:9">
      <c r="A1115" s="16" t="s">
        <v>309</v>
      </c>
      <c r="B1115" s="19" t="s">
        <v>735</v>
      </c>
      <c r="C1115" s="19"/>
      <c r="D1115" s="19"/>
      <c r="E1115" s="19"/>
      <c r="F1115" s="19"/>
      <c r="G1115" s="19"/>
      <c r="H1115" s="19"/>
      <c r="I1115" s="19"/>
    </row>
    <row r="1116" s="2" customFormat="1" ht="30.75" customHeight="1" spans="1:9">
      <c r="A1116" s="16"/>
      <c r="B1116" s="19"/>
      <c r="C1116" s="19"/>
      <c r="D1116" s="19"/>
      <c r="E1116" s="19"/>
      <c r="F1116" s="19"/>
      <c r="G1116" s="19"/>
      <c r="H1116" s="19"/>
      <c r="I1116" s="19"/>
    </row>
    <row r="1117" s="2" customFormat="1" ht="30.75" customHeight="1" spans="1:9">
      <c r="A1117" s="16" t="s">
        <v>311</v>
      </c>
      <c r="B1117" s="16" t="s">
        <v>252</v>
      </c>
      <c r="C1117" s="16" t="s">
        <v>253</v>
      </c>
      <c r="D1117" s="16" t="s">
        <v>312</v>
      </c>
      <c r="E1117" s="16"/>
      <c r="F1117" s="16" t="s">
        <v>313</v>
      </c>
      <c r="G1117" s="16" t="s">
        <v>314</v>
      </c>
      <c r="H1117" s="16" t="s">
        <v>315</v>
      </c>
      <c r="I1117" s="16" t="s">
        <v>258</v>
      </c>
    </row>
    <row r="1118" s="2" customFormat="1" ht="30.75" customHeight="1" spans="1:9">
      <c r="A1118" s="16"/>
      <c r="B1118" s="16" t="s">
        <v>259</v>
      </c>
      <c r="C1118" s="16" t="s">
        <v>260</v>
      </c>
      <c r="D1118" s="16" t="s">
        <v>259</v>
      </c>
      <c r="E1118" s="16"/>
      <c r="F1118" s="16" t="s">
        <v>269</v>
      </c>
      <c r="G1118" s="16">
        <v>1</v>
      </c>
      <c r="H1118" s="16" t="s">
        <v>264</v>
      </c>
      <c r="I1118" s="16">
        <v>20</v>
      </c>
    </row>
    <row r="1119" s="2" customFormat="1" ht="30.75" customHeight="1" spans="1:9">
      <c r="A1119" s="16"/>
      <c r="B1119" s="19" t="s">
        <v>259</v>
      </c>
      <c r="C1119" s="19" t="s">
        <v>362</v>
      </c>
      <c r="D1119" s="19">
        <v>90</v>
      </c>
      <c r="E1119" s="19"/>
      <c r="F1119" s="16" t="s">
        <v>262</v>
      </c>
      <c r="G1119" s="16">
        <v>90</v>
      </c>
      <c r="H1119" s="16" t="s">
        <v>275</v>
      </c>
      <c r="I1119" s="16">
        <v>20</v>
      </c>
    </row>
    <row r="1120" s="2" customFormat="1" ht="30.75" customHeight="1" spans="1:15">
      <c r="A1120" s="16"/>
      <c r="B1120" s="19" t="s">
        <v>271</v>
      </c>
      <c r="C1120" s="19" t="s">
        <v>635</v>
      </c>
      <c r="D1120" s="19">
        <v>100</v>
      </c>
      <c r="E1120" s="19"/>
      <c r="F1120" s="16" t="s">
        <v>269</v>
      </c>
      <c r="G1120" s="16">
        <v>100</v>
      </c>
      <c r="H1120" s="16" t="s">
        <v>275</v>
      </c>
      <c r="I1120" s="16">
        <v>30</v>
      </c>
      <c r="J1120" s="2"/>
      <c r="K1120" s="2"/>
      <c r="L1120" s="2"/>
      <c r="M1120" s="2"/>
      <c r="N1120" s="2"/>
      <c r="O1120" s="20"/>
    </row>
    <row r="1121" s="2" customFormat="1" ht="30.75" customHeight="1" spans="1:9">
      <c r="A1121" s="16"/>
      <c r="B1121" s="19" t="s">
        <v>320</v>
      </c>
      <c r="C1121" s="19" t="s">
        <v>321</v>
      </c>
      <c r="D1121" s="19">
        <v>90</v>
      </c>
      <c r="E1121" s="19"/>
      <c r="F1121" s="16" t="s">
        <v>262</v>
      </c>
      <c r="G1121" s="16">
        <v>90</v>
      </c>
      <c r="H1121" s="16" t="s">
        <v>275</v>
      </c>
      <c r="I1121" s="16">
        <v>10</v>
      </c>
    </row>
    <row r="1122" s="2" customFormat="1" ht="30.75" customHeight="1" spans="1:9">
      <c r="A1122" s="16"/>
      <c r="B1122" s="19" t="s">
        <v>317</v>
      </c>
      <c r="C1122" s="19" t="s">
        <v>751</v>
      </c>
      <c r="D1122" s="19" t="s">
        <v>443</v>
      </c>
      <c r="E1122" s="19"/>
      <c r="F1122" s="16" t="s">
        <v>378</v>
      </c>
      <c r="G1122" s="16" t="s">
        <v>443</v>
      </c>
      <c r="H1122" s="16"/>
      <c r="I1122" s="16">
        <v>10</v>
      </c>
    </row>
    <row r="1123" s="2" customFormat="1" ht="30.75" customHeight="1" spans="1:9">
      <c r="A1123" s="16"/>
      <c r="B1123" s="19"/>
      <c r="C1123" s="19"/>
      <c r="D1123" s="19"/>
      <c r="E1123" s="19"/>
      <c r="F1123" s="16"/>
      <c r="G1123" s="16"/>
      <c r="H1123" s="16"/>
      <c r="I1123" s="16"/>
    </row>
    <row r="1124" s="2" customFormat="1" ht="33" customHeight="1" spans="1:9">
      <c r="A1124" s="14" t="s">
        <v>291</v>
      </c>
      <c r="B1124" s="14"/>
      <c r="C1124" s="14"/>
      <c r="D1124" s="14"/>
      <c r="E1124" s="14"/>
      <c r="F1124" s="14"/>
      <c r="G1124" s="14"/>
      <c r="H1124" s="14"/>
      <c r="I1124" s="14"/>
    </row>
    <row r="1125" s="2" customFormat="1" spans="1:9">
      <c r="A1125" s="15" t="s">
        <v>2</v>
      </c>
      <c r="B1125" s="15"/>
      <c r="C1125" s="15"/>
      <c r="D1125" s="15"/>
      <c r="E1125" s="15"/>
      <c r="F1125" s="15"/>
      <c r="G1125" s="15"/>
      <c r="H1125" s="15"/>
      <c r="I1125" s="15"/>
    </row>
    <row r="1126" s="2" customFormat="1" spans="1:9">
      <c r="A1126" s="16" t="s">
        <v>292</v>
      </c>
      <c r="B1126" s="17" t="s">
        <v>293</v>
      </c>
      <c r="C1126" s="17"/>
      <c r="D1126" s="17"/>
      <c r="E1126" s="17"/>
      <c r="F1126" s="16" t="s">
        <v>294</v>
      </c>
      <c r="G1126" s="16" t="s">
        <v>752</v>
      </c>
      <c r="H1126" s="16"/>
      <c r="I1126" s="16"/>
    </row>
    <row r="1127" s="2" customFormat="1" spans="1:9">
      <c r="A1127" s="16"/>
      <c r="B1127" s="17"/>
      <c r="C1127" s="17"/>
      <c r="D1127" s="17"/>
      <c r="E1127" s="17"/>
      <c r="F1127" s="16"/>
      <c r="G1127" s="16"/>
      <c r="H1127" s="16"/>
      <c r="I1127" s="16"/>
    </row>
    <row r="1128" s="2" customFormat="1" ht="21.75" customHeight="1" spans="1:9">
      <c r="A1128" s="16" t="s">
        <v>296</v>
      </c>
      <c r="B1128" s="17" t="s">
        <v>753</v>
      </c>
      <c r="C1128" s="17"/>
      <c r="D1128" s="17"/>
      <c r="E1128" s="17"/>
      <c r="F1128" s="17"/>
      <c r="G1128" s="17"/>
      <c r="H1128" s="17"/>
      <c r="I1128" s="17"/>
    </row>
    <row r="1129" s="2" customFormat="1" ht="19.5" customHeight="1" spans="1:9">
      <c r="A1129" s="16" t="s">
        <v>298</v>
      </c>
      <c r="B1129" s="16"/>
      <c r="C1129" s="16"/>
      <c r="D1129" s="16"/>
      <c r="E1129" s="16" t="s">
        <v>299</v>
      </c>
      <c r="F1129" s="16"/>
      <c r="G1129" s="16" t="s">
        <v>300</v>
      </c>
      <c r="H1129" s="16"/>
      <c r="I1129" s="16"/>
    </row>
    <row r="1130" s="2" customFormat="1" ht="30.75" customHeight="1" spans="1:9">
      <c r="A1130" s="16" t="s">
        <v>301</v>
      </c>
      <c r="B1130" s="18">
        <v>2376.51</v>
      </c>
      <c r="C1130" s="18"/>
      <c r="D1130" s="18"/>
      <c r="E1130" s="16" t="s">
        <v>302</v>
      </c>
      <c r="F1130" s="16"/>
      <c r="G1130" s="18">
        <f>B1130</f>
        <v>2376.51</v>
      </c>
      <c r="H1130" s="18"/>
      <c r="I1130" s="18"/>
    </row>
    <row r="1131" s="2" customFormat="1" ht="30.75" customHeight="1" spans="1:9">
      <c r="A1131" s="16"/>
      <c r="B1131" s="18"/>
      <c r="C1131" s="18"/>
      <c r="D1131" s="18"/>
      <c r="E1131" s="16" t="s">
        <v>303</v>
      </c>
      <c r="F1131" s="16"/>
      <c r="G1131" s="18"/>
      <c r="H1131" s="18"/>
      <c r="I1131" s="18"/>
    </row>
    <row r="1132" s="2" customFormat="1" ht="30.75" customHeight="1" spans="1:9">
      <c r="A1132" s="16"/>
      <c r="B1132" s="18"/>
      <c r="C1132" s="18"/>
      <c r="D1132" s="18"/>
      <c r="E1132" s="16" t="s">
        <v>304</v>
      </c>
      <c r="F1132" s="16"/>
      <c r="G1132" s="18"/>
      <c r="H1132" s="18"/>
      <c r="I1132" s="18"/>
    </row>
    <row r="1133" s="2" customFormat="1" ht="30.75" customHeight="1" spans="1:9">
      <c r="A1133" s="16" t="s">
        <v>305</v>
      </c>
      <c r="B1133" s="17" t="s">
        <v>754</v>
      </c>
      <c r="C1133" s="17"/>
      <c r="D1133" s="17"/>
      <c r="E1133" s="17"/>
      <c r="F1133" s="17"/>
      <c r="G1133" s="17"/>
      <c r="H1133" s="17"/>
      <c r="I1133" s="17"/>
    </row>
    <row r="1134" s="2" customFormat="1" ht="30.75" customHeight="1" spans="1:9">
      <c r="A1134" s="16" t="s">
        <v>307</v>
      </c>
      <c r="B1134" s="17"/>
      <c r="C1134" s="17"/>
      <c r="D1134" s="17"/>
      <c r="E1134" s="17"/>
      <c r="F1134" s="17"/>
      <c r="G1134" s="17"/>
      <c r="H1134" s="17"/>
      <c r="I1134" s="17"/>
    </row>
    <row r="1135" s="2" customFormat="1" ht="30.75" customHeight="1" spans="1:9">
      <c r="A1135" s="16" t="s">
        <v>308</v>
      </c>
      <c r="B1135" s="17"/>
      <c r="C1135" s="17"/>
      <c r="D1135" s="17"/>
      <c r="E1135" s="17"/>
      <c r="F1135" s="17"/>
      <c r="G1135" s="17"/>
      <c r="H1135" s="17"/>
      <c r="I1135" s="17"/>
    </row>
    <row r="1136" s="2" customFormat="1" ht="30.75" customHeight="1" spans="1:9">
      <c r="A1136" s="16" t="s">
        <v>309</v>
      </c>
      <c r="B1136" s="19" t="s">
        <v>755</v>
      </c>
      <c r="C1136" s="19"/>
      <c r="D1136" s="19"/>
      <c r="E1136" s="19"/>
      <c r="F1136" s="19"/>
      <c r="G1136" s="19"/>
      <c r="H1136" s="19"/>
      <c r="I1136" s="19"/>
    </row>
    <row r="1137" s="2" customFormat="1" ht="30.75" customHeight="1" spans="1:9">
      <c r="A1137" s="16"/>
      <c r="B1137" s="19"/>
      <c r="C1137" s="19"/>
      <c r="D1137" s="19"/>
      <c r="E1137" s="19"/>
      <c r="F1137" s="19"/>
      <c r="G1137" s="19"/>
      <c r="H1137" s="19"/>
      <c r="I1137" s="19"/>
    </row>
    <row r="1138" s="2" customFormat="1" ht="30.75" customHeight="1" spans="1:9">
      <c r="A1138" s="16" t="s">
        <v>311</v>
      </c>
      <c r="B1138" s="16" t="s">
        <v>252</v>
      </c>
      <c r="C1138" s="16" t="s">
        <v>253</v>
      </c>
      <c r="D1138" s="16" t="s">
        <v>312</v>
      </c>
      <c r="E1138" s="16"/>
      <c r="F1138" s="16" t="s">
        <v>313</v>
      </c>
      <c r="G1138" s="16" t="s">
        <v>314</v>
      </c>
      <c r="H1138" s="16" t="s">
        <v>315</v>
      </c>
      <c r="I1138" s="16" t="s">
        <v>258</v>
      </c>
    </row>
    <row r="1139" s="2" customFormat="1" ht="30.75" customHeight="1" spans="1:9">
      <c r="A1139" s="16"/>
      <c r="B1139" s="16" t="s">
        <v>259</v>
      </c>
      <c r="C1139" s="16" t="s">
        <v>260</v>
      </c>
      <c r="D1139" s="16" t="s">
        <v>747</v>
      </c>
      <c r="E1139" s="16"/>
      <c r="F1139" s="16" t="s">
        <v>269</v>
      </c>
      <c r="G1139" s="16">
        <v>1</v>
      </c>
      <c r="H1139" s="16" t="s">
        <v>264</v>
      </c>
      <c r="I1139" s="16">
        <v>20</v>
      </c>
    </row>
    <row r="1140" s="2" customFormat="1" ht="30.75" customHeight="1" spans="1:9">
      <c r="A1140" s="16"/>
      <c r="B1140" s="19" t="s">
        <v>259</v>
      </c>
      <c r="C1140" s="19" t="s">
        <v>362</v>
      </c>
      <c r="D1140" s="19" t="s">
        <v>408</v>
      </c>
      <c r="E1140" s="19"/>
      <c r="F1140" s="16" t="s">
        <v>262</v>
      </c>
      <c r="G1140" s="16">
        <v>90</v>
      </c>
      <c r="H1140" s="16" t="s">
        <v>275</v>
      </c>
      <c r="I1140" s="16">
        <v>20</v>
      </c>
    </row>
    <row r="1141" s="2" customFormat="1" ht="30.75" customHeight="1" spans="1:15">
      <c r="A1141" s="16"/>
      <c r="B1141" s="19" t="s">
        <v>271</v>
      </c>
      <c r="C1141" s="19" t="s">
        <v>635</v>
      </c>
      <c r="D1141" s="19" t="s">
        <v>676</v>
      </c>
      <c r="E1141" s="19"/>
      <c r="F1141" s="16" t="s">
        <v>269</v>
      </c>
      <c r="G1141" s="16">
        <v>100</v>
      </c>
      <c r="H1141" s="16" t="s">
        <v>275</v>
      </c>
      <c r="I1141" s="16">
        <v>30</v>
      </c>
      <c r="J1141" s="2"/>
      <c r="K1141" s="2"/>
      <c r="L1141" s="2"/>
      <c r="M1141" s="2"/>
      <c r="N1141" s="2"/>
      <c r="O1141" s="20"/>
    </row>
    <row r="1142" s="2" customFormat="1" ht="30.75" customHeight="1" spans="1:9">
      <c r="A1142" s="16"/>
      <c r="B1142" s="19" t="s">
        <v>320</v>
      </c>
      <c r="C1142" s="19" t="s">
        <v>321</v>
      </c>
      <c r="D1142" s="19" t="s">
        <v>538</v>
      </c>
      <c r="E1142" s="19"/>
      <c r="F1142" s="16" t="s">
        <v>262</v>
      </c>
      <c r="G1142" s="16">
        <v>90</v>
      </c>
      <c r="H1142" s="16" t="s">
        <v>275</v>
      </c>
      <c r="I1142" s="16">
        <v>10</v>
      </c>
    </row>
    <row r="1143" s="2" customFormat="1" ht="30.75" customHeight="1" spans="1:9">
      <c r="A1143" s="16"/>
      <c r="B1143" s="19" t="s">
        <v>317</v>
      </c>
      <c r="C1143" s="19" t="s">
        <v>436</v>
      </c>
      <c r="D1143" s="19" t="s">
        <v>677</v>
      </c>
      <c r="E1143" s="19"/>
      <c r="F1143" s="16" t="s">
        <v>378</v>
      </c>
      <c r="G1143" s="16" t="s">
        <v>443</v>
      </c>
      <c r="H1143" s="16"/>
      <c r="I1143" s="16">
        <v>10</v>
      </c>
    </row>
    <row r="1144" s="2" customFormat="1" ht="30.75" customHeight="1" spans="1:9">
      <c r="A1144" s="16"/>
      <c r="B1144" s="19"/>
      <c r="C1144" s="19"/>
      <c r="D1144" s="19"/>
      <c r="E1144" s="19"/>
      <c r="F1144" s="16"/>
      <c r="G1144" s="16"/>
      <c r="H1144" s="16"/>
      <c r="I1144" s="16"/>
    </row>
    <row r="1145" s="2" customFormat="1" ht="33" customHeight="1" spans="1:9">
      <c r="A1145" s="14" t="s">
        <v>291</v>
      </c>
      <c r="B1145" s="14"/>
      <c r="C1145" s="14"/>
      <c r="D1145" s="14"/>
      <c r="E1145" s="14"/>
      <c r="F1145" s="14"/>
      <c r="G1145" s="14"/>
      <c r="H1145" s="14"/>
      <c r="I1145" s="14"/>
    </row>
    <row r="1146" s="2" customFormat="1" spans="1:9">
      <c r="A1146" s="15" t="s">
        <v>2</v>
      </c>
      <c r="B1146" s="15"/>
      <c r="C1146" s="15"/>
      <c r="D1146" s="15"/>
      <c r="E1146" s="15"/>
      <c r="F1146" s="15"/>
      <c r="G1146" s="15"/>
      <c r="H1146" s="15"/>
      <c r="I1146" s="15"/>
    </row>
    <row r="1147" s="2" customFormat="1" spans="1:9">
      <c r="A1147" s="16" t="s">
        <v>292</v>
      </c>
      <c r="B1147" s="17" t="s">
        <v>293</v>
      </c>
      <c r="C1147" s="17"/>
      <c r="D1147" s="17"/>
      <c r="E1147" s="17"/>
      <c r="F1147" s="16" t="s">
        <v>294</v>
      </c>
      <c r="G1147" s="16" t="s">
        <v>756</v>
      </c>
      <c r="H1147" s="16"/>
      <c r="I1147" s="16"/>
    </row>
    <row r="1148" s="2" customFormat="1" spans="1:9">
      <c r="A1148" s="16"/>
      <c r="B1148" s="17"/>
      <c r="C1148" s="17"/>
      <c r="D1148" s="17"/>
      <c r="E1148" s="17"/>
      <c r="F1148" s="16"/>
      <c r="G1148" s="16"/>
      <c r="H1148" s="16"/>
      <c r="I1148" s="16"/>
    </row>
    <row r="1149" s="2" customFormat="1" ht="21.75" customHeight="1" spans="1:9">
      <c r="A1149" s="16" t="s">
        <v>296</v>
      </c>
      <c r="B1149" s="17" t="s">
        <v>757</v>
      </c>
      <c r="C1149" s="17"/>
      <c r="D1149" s="17"/>
      <c r="E1149" s="17"/>
      <c r="F1149" s="17"/>
      <c r="G1149" s="17"/>
      <c r="H1149" s="17"/>
      <c r="I1149" s="17"/>
    </row>
    <row r="1150" s="2" customFormat="1" ht="19.5" customHeight="1" spans="1:9">
      <c r="A1150" s="16" t="s">
        <v>298</v>
      </c>
      <c r="B1150" s="16"/>
      <c r="C1150" s="16"/>
      <c r="D1150" s="16"/>
      <c r="E1150" s="16" t="s">
        <v>299</v>
      </c>
      <c r="F1150" s="16"/>
      <c r="G1150" s="16" t="s">
        <v>300</v>
      </c>
      <c r="H1150" s="16"/>
      <c r="I1150" s="16"/>
    </row>
    <row r="1151" s="2" customFormat="1" ht="30.75" customHeight="1" spans="1:9">
      <c r="A1151" s="16" t="s">
        <v>301</v>
      </c>
      <c r="B1151" s="18">
        <v>2503.02</v>
      </c>
      <c r="C1151" s="18"/>
      <c r="D1151" s="18"/>
      <c r="E1151" s="16" t="s">
        <v>302</v>
      </c>
      <c r="F1151" s="16"/>
      <c r="G1151" s="18">
        <f>B1151</f>
        <v>2503.02</v>
      </c>
      <c r="H1151" s="18"/>
      <c r="I1151" s="18"/>
    </row>
    <row r="1152" s="2" customFormat="1" ht="30.75" customHeight="1" spans="1:9">
      <c r="A1152" s="16"/>
      <c r="B1152" s="18"/>
      <c r="C1152" s="18"/>
      <c r="D1152" s="18"/>
      <c r="E1152" s="16" t="s">
        <v>303</v>
      </c>
      <c r="F1152" s="16"/>
      <c r="G1152" s="18"/>
      <c r="H1152" s="18"/>
      <c r="I1152" s="18"/>
    </row>
    <row r="1153" s="2" customFormat="1" ht="30.75" customHeight="1" spans="1:9">
      <c r="A1153" s="16"/>
      <c r="B1153" s="18"/>
      <c r="C1153" s="18"/>
      <c r="D1153" s="18"/>
      <c r="E1153" s="16" t="s">
        <v>304</v>
      </c>
      <c r="F1153" s="16"/>
      <c r="G1153" s="18"/>
      <c r="H1153" s="18"/>
      <c r="I1153" s="18"/>
    </row>
    <row r="1154" s="2" customFormat="1" ht="30.75" customHeight="1" spans="1:9">
      <c r="A1154" s="16" t="s">
        <v>305</v>
      </c>
      <c r="B1154" s="17" t="s">
        <v>758</v>
      </c>
      <c r="C1154" s="17"/>
      <c r="D1154" s="17"/>
      <c r="E1154" s="17"/>
      <c r="F1154" s="17"/>
      <c r="G1154" s="17"/>
      <c r="H1154" s="17"/>
      <c r="I1154" s="17"/>
    </row>
    <row r="1155" s="2" customFormat="1" ht="30.75" customHeight="1" spans="1:9">
      <c r="A1155" s="16" t="s">
        <v>307</v>
      </c>
      <c r="B1155" s="17"/>
      <c r="C1155" s="17"/>
      <c r="D1155" s="17"/>
      <c r="E1155" s="17"/>
      <c r="F1155" s="17"/>
      <c r="G1155" s="17"/>
      <c r="H1155" s="17"/>
      <c r="I1155" s="17"/>
    </row>
    <row r="1156" s="2" customFormat="1" ht="30.75" customHeight="1" spans="1:9">
      <c r="A1156" s="16" t="s">
        <v>308</v>
      </c>
      <c r="B1156" s="17"/>
      <c r="C1156" s="17"/>
      <c r="D1156" s="17"/>
      <c r="E1156" s="17"/>
      <c r="F1156" s="17"/>
      <c r="G1156" s="17"/>
      <c r="H1156" s="17"/>
      <c r="I1156" s="17"/>
    </row>
    <row r="1157" s="2" customFormat="1" ht="30.75" customHeight="1" spans="1:9">
      <c r="A1157" s="16" t="s">
        <v>309</v>
      </c>
      <c r="B1157" s="19" t="s">
        <v>755</v>
      </c>
      <c r="C1157" s="19"/>
      <c r="D1157" s="19"/>
      <c r="E1157" s="19"/>
      <c r="F1157" s="19"/>
      <c r="G1157" s="19"/>
      <c r="H1157" s="19"/>
      <c r="I1157" s="19"/>
    </row>
    <row r="1158" s="2" customFormat="1" ht="30.75" customHeight="1" spans="1:9">
      <c r="A1158" s="16"/>
      <c r="B1158" s="19"/>
      <c r="C1158" s="19"/>
      <c r="D1158" s="19"/>
      <c r="E1158" s="19"/>
      <c r="F1158" s="19"/>
      <c r="G1158" s="19"/>
      <c r="H1158" s="19"/>
      <c r="I1158" s="19"/>
    </row>
    <row r="1159" s="2" customFormat="1" ht="30.75" customHeight="1" spans="1:9">
      <c r="A1159" s="16" t="s">
        <v>311</v>
      </c>
      <c r="B1159" s="16" t="s">
        <v>252</v>
      </c>
      <c r="C1159" s="16" t="s">
        <v>253</v>
      </c>
      <c r="D1159" s="16" t="s">
        <v>312</v>
      </c>
      <c r="E1159" s="16"/>
      <c r="F1159" s="16" t="s">
        <v>313</v>
      </c>
      <c r="G1159" s="16" t="s">
        <v>314</v>
      </c>
      <c r="H1159" s="16" t="s">
        <v>315</v>
      </c>
      <c r="I1159" s="16" t="s">
        <v>258</v>
      </c>
    </row>
    <row r="1160" s="2" customFormat="1" ht="30.75" customHeight="1" spans="1:9">
      <c r="A1160" s="16"/>
      <c r="B1160" s="16" t="s">
        <v>259</v>
      </c>
      <c r="C1160" s="16" t="s">
        <v>260</v>
      </c>
      <c r="D1160" s="16" t="s">
        <v>747</v>
      </c>
      <c r="E1160" s="16"/>
      <c r="F1160" s="16" t="s">
        <v>269</v>
      </c>
      <c r="G1160" s="16">
        <v>1</v>
      </c>
      <c r="H1160" s="16" t="s">
        <v>264</v>
      </c>
      <c r="I1160" s="16">
        <v>20</v>
      </c>
    </row>
    <row r="1161" s="2" customFormat="1" ht="30.75" customHeight="1" spans="1:9">
      <c r="A1161" s="16"/>
      <c r="B1161" s="19" t="s">
        <v>259</v>
      </c>
      <c r="C1161" s="19" t="s">
        <v>362</v>
      </c>
      <c r="D1161" s="19" t="s">
        <v>408</v>
      </c>
      <c r="E1161" s="19"/>
      <c r="F1161" s="16" t="s">
        <v>262</v>
      </c>
      <c r="G1161" s="16">
        <v>90</v>
      </c>
      <c r="H1161" s="16" t="s">
        <v>275</v>
      </c>
      <c r="I1161" s="16">
        <v>20</v>
      </c>
    </row>
    <row r="1162" s="2" customFormat="1" ht="30.75" customHeight="1" spans="1:15">
      <c r="A1162" s="16"/>
      <c r="B1162" s="19" t="s">
        <v>271</v>
      </c>
      <c r="C1162" s="19" t="s">
        <v>635</v>
      </c>
      <c r="D1162" s="19" t="s">
        <v>676</v>
      </c>
      <c r="E1162" s="19"/>
      <c r="F1162" s="16" t="s">
        <v>269</v>
      </c>
      <c r="G1162" s="16">
        <v>100</v>
      </c>
      <c r="H1162" s="16" t="s">
        <v>275</v>
      </c>
      <c r="I1162" s="16">
        <v>30</v>
      </c>
      <c r="J1162" s="2"/>
      <c r="K1162" s="2"/>
      <c r="L1162" s="2"/>
      <c r="M1162" s="2"/>
      <c r="N1162" s="2"/>
      <c r="O1162" s="20"/>
    </row>
    <row r="1163" s="2" customFormat="1" ht="30.75" customHeight="1" spans="1:9">
      <c r="A1163" s="16"/>
      <c r="B1163" s="19" t="s">
        <v>320</v>
      </c>
      <c r="C1163" s="19" t="s">
        <v>321</v>
      </c>
      <c r="D1163" s="19" t="s">
        <v>538</v>
      </c>
      <c r="E1163" s="19"/>
      <c r="F1163" s="16" t="s">
        <v>262</v>
      </c>
      <c r="G1163" s="16">
        <v>90</v>
      </c>
      <c r="H1163" s="16" t="s">
        <v>275</v>
      </c>
      <c r="I1163" s="16">
        <v>10</v>
      </c>
    </row>
    <row r="1164" s="2" customFormat="1" ht="30.75" customHeight="1" spans="1:9">
      <c r="A1164" s="16"/>
      <c r="B1164" s="19" t="s">
        <v>317</v>
      </c>
      <c r="C1164" s="19" t="s">
        <v>436</v>
      </c>
      <c r="D1164" s="19" t="s">
        <v>677</v>
      </c>
      <c r="E1164" s="19"/>
      <c r="F1164" s="16" t="s">
        <v>378</v>
      </c>
      <c r="G1164" s="16" t="s">
        <v>443</v>
      </c>
      <c r="H1164" s="16"/>
      <c r="I1164" s="16">
        <v>10</v>
      </c>
    </row>
    <row r="1165" s="2" customFormat="1" ht="30.75" customHeight="1" spans="1:9">
      <c r="A1165" s="16"/>
      <c r="B1165" s="19"/>
      <c r="C1165" s="19"/>
      <c r="D1165" s="19"/>
      <c r="E1165" s="19"/>
      <c r="F1165" s="16"/>
      <c r="G1165" s="16"/>
      <c r="H1165" s="16"/>
      <c r="I1165" s="16"/>
    </row>
    <row r="1166" s="2" customFormat="1" ht="33" customHeight="1" spans="1:9">
      <c r="A1166" s="14" t="s">
        <v>291</v>
      </c>
      <c r="B1166" s="14"/>
      <c r="C1166" s="14"/>
      <c r="D1166" s="14"/>
      <c r="E1166" s="14"/>
      <c r="F1166" s="14"/>
      <c r="G1166" s="14"/>
      <c r="H1166" s="14"/>
      <c r="I1166" s="14"/>
    </row>
    <row r="1167" s="2" customFormat="1" spans="1:9">
      <c r="A1167" s="15" t="s">
        <v>2</v>
      </c>
      <c r="B1167" s="15"/>
      <c r="C1167" s="15"/>
      <c r="D1167" s="15"/>
      <c r="E1167" s="15"/>
      <c r="F1167" s="15"/>
      <c r="G1167" s="15"/>
      <c r="H1167" s="15"/>
      <c r="I1167" s="15"/>
    </row>
    <row r="1168" s="2" customFormat="1" spans="1:9">
      <c r="A1168" s="16" t="s">
        <v>292</v>
      </c>
      <c r="B1168" s="17" t="s">
        <v>293</v>
      </c>
      <c r="C1168" s="17"/>
      <c r="D1168" s="17"/>
      <c r="E1168" s="17"/>
      <c r="F1168" s="16" t="s">
        <v>294</v>
      </c>
      <c r="G1168" s="16" t="s">
        <v>759</v>
      </c>
      <c r="H1168" s="16"/>
      <c r="I1168" s="16"/>
    </row>
    <row r="1169" s="2" customFormat="1" spans="1:9">
      <c r="A1169" s="16"/>
      <c r="B1169" s="17"/>
      <c r="C1169" s="17"/>
      <c r="D1169" s="17"/>
      <c r="E1169" s="17"/>
      <c r="F1169" s="16"/>
      <c r="G1169" s="16"/>
      <c r="H1169" s="16"/>
      <c r="I1169" s="16"/>
    </row>
    <row r="1170" s="2" customFormat="1" ht="21.75" customHeight="1" spans="1:9">
      <c r="A1170" s="16" t="s">
        <v>296</v>
      </c>
      <c r="B1170" s="17" t="s">
        <v>760</v>
      </c>
      <c r="C1170" s="17"/>
      <c r="D1170" s="17"/>
      <c r="E1170" s="17"/>
      <c r="F1170" s="17"/>
      <c r="G1170" s="17"/>
      <c r="H1170" s="17"/>
      <c r="I1170" s="17"/>
    </row>
    <row r="1171" s="2" customFormat="1" ht="19.5" customHeight="1" spans="1:9">
      <c r="A1171" s="16" t="s">
        <v>298</v>
      </c>
      <c r="B1171" s="16"/>
      <c r="C1171" s="16"/>
      <c r="D1171" s="16"/>
      <c r="E1171" s="16" t="s">
        <v>299</v>
      </c>
      <c r="F1171" s="16" t="s">
        <v>657</v>
      </c>
      <c r="G1171" s="16" t="s">
        <v>300</v>
      </c>
      <c r="H1171" s="16">
        <v>48622579</v>
      </c>
      <c r="I1171" s="16"/>
    </row>
    <row r="1172" s="2" customFormat="1" ht="30.75" customHeight="1" spans="1:9">
      <c r="A1172" s="16" t="s">
        <v>301</v>
      </c>
      <c r="B1172" s="18">
        <v>163.15</v>
      </c>
      <c r="C1172" s="18"/>
      <c r="D1172" s="18"/>
      <c r="E1172" s="16" t="s">
        <v>302</v>
      </c>
      <c r="F1172" s="16"/>
      <c r="G1172" s="18">
        <f>B1172</f>
        <v>163.15</v>
      </c>
      <c r="H1172" s="18"/>
      <c r="I1172" s="18"/>
    </row>
    <row r="1173" s="2" customFormat="1" ht="30.75" customHeight="1" spans="1:9">
      <c r="A1173" s="16"/>
      <c r="B1173" s="18"/>
      <c r="C1173" s="18"/>
      <c r="D1173" s="18"/>
      <c r="E1173" s="16" t="s">
        <v>303</v>
      </c>
      <c r="F1173" s="16"/>
      <c r="G1173" s="18"/>
      <c r="H1173" s="18"/>
      <c r="I1173" s="18"/>
    </row>
    <row r="1174" s="2" customFormat="1" ht="30.75" customHeight="1" spans="1:9">
      <c r="A1174" s="16"/>
      <c r="B1174" s="18"/>
      <c r="C1174" s="18"/>
      <c r="D1174" s="18"/>
      <c r="E1174" s="16" t="s">
        <v>304</v>
      </c>
      <c r="F1174" s="16"/>
      <c r="G1174" s="18"/>
      <c r="H1174" s="18"/>
      <c r="I1174" s="18"/>
    </row>
    <row r="1175" s="2" customFormat="1" ht="30.75" customHeight="1" spans="1:9">
      <c r="A1175" s="16" t="s">
        <v>305</v>
      </c>
      <c r="B1175" s="17" t="s">
        <v>761</v>
      </c>
      <c r="C1175" s="17"/>
      <c r="D1175" s="17"/>
      <c r="E1175" s="17"/>
      <c r="F1175" s="17"/>
      <c r="G1175" s="17"/>
      <c r="H1175" s="17"/>
      <c r="I1175" s="17"/>
    </row>
    <row r="1176" s="2" customFormat="1" ht="30.75" customHeight="1" spans="1:9">
      <c r="A1176" s="16" t="s">
        <v>307</v>
      </c>
      <c r="B1176" s="17"/>
      <c r="C1176" s="17"/>
      <c r="D1176" s="17"/>
      <c r="E1176" s="17"/>
      <c r="F1176" s="17"/>
      <c r="G1176" s="17"/>
      <c r="H1176" s="17"/>
      <c r="I1176" s="17"/>
    </row>
    <row r="1177" s="2" customFormat="1" ht="30.75" customHeight="1" spans="1:9">
      <c r="A1177" s="16" t="s">
        <v>308</v>
      </c>
      <c r="B1177" s="17"/>
      <c r="C1177" s="17"/>
      <c r="D1177" s="17"/>
      <c r="E1177" s="17"/>
      <c r="F1177" s="17"/>
      <c r="G1177" s="17"/>
      <c r="H1177" s="17"/>
      <c r="I1177" s="17"/>
    </row>
    <row r="1178" s="2" customFormat="1" ht="30.75" customHeight="1" spans="1:9">
      <c r="A1178" s="16" t="s">
        <v>309</v>
      </c>
      <c r="B1178" s="19" t="s">
        <v>762</v>
      </c>
      <c r="C1178" s="19"/>
      <c r="D1178" s="19"/>
      <c r="E1178" s="19"/>
      <c r="F1178" s="19"/>
      <c r="G1178" s="19"/>
      <c r="H1178" s="19"/>
      <c r="I1178" s="19"/>
    </row>
    <row r="1179" s="2" customFormat="1" ht="30.75" customHeight="1" spans="1:9">
      <c r="A1179" s="16"/>
      <c r="B1179" s="19"/>
      <c r="C1179" s="19"/>
      <c r="D1179" s="19"/>
      <c r="E1179" s="19"/>
      <c r="F1179" s="19"/>
      <c r="G1179" s="19"/>
      <c r="H1179" s="19"/>
      <c r="I1179" s="19"/>
    </row>
    <row r="1180" s="2" customFormat="1" ht="30.75" customHeight="1" spans="1:9">
      <c r="A1180" s="16" t="s">
        <v>311</v>
      </c>
      <c r="B1180" s="16" t="s">
        <v>252</v>
      </c>
      <c r="C1180" s="16" t="s">
        <v>253</v>
      </c>
      <c r="D1180" s="16" t="s">
        <v>312</v>
      </c>
      <c r="E1180" s="16"/>
      <c r="F1180" s="16" t="s">
        <v>313</v>
      </c>
      <c r="G1180" s="16" t="s">
        <v>314</v>
      </c>
      <c r="H1180" s="16" t="s">
        <v>315</v>
      </c>
      <c r="I1180" s="16" t="s">
        <v>258</v>
      </c>
    </row>
    <row r="1181" s="2" customFormat="1" ht="30.75" customHeight="1" spans="1:9">
      <c r="A1181" s="16"/>
      <c r="B1181" s="16" t="s">
        <v>259</v>
      </c>
      <c r="C1181" s="16" t="s">
        <v>260</v>
      </c>
      <c r="D1181" s="16" t="s">
        <v>763</v>
      </c>
      <c r="E1181" s="16"/>
      <c r="F1181" s="16" t="s">
        <v>269</v>
      </c>
      <c r="G1181" s="16">
        <v>1</v>
      </c>
      <c r="H1181" s="16" t="s">
        <v>287</v>
      </c>
      <c r="I1181" s="16">
        <v>20</v>
      </c>
    </row>
    <row r="1182" s="2" customFormat="1" ht="30.75" customHeight="1" spans="1:9">
      <c r="A1182" s="16"/>
      <c r="B1182" s="19" t="s">
        <v>259</v>
      </c>
      <c r="C1182" s="19" t="s">
        <v>362</v>
      </c>
      <c r="D1182" s="19" t="s">
        <v>408</v>
      </c>
      <c r="E1182" s="19"/>
      <c r="F1182" s="16" t="s">
        <v>262</v>
      </c>
      <c r="G1182" s="16">
        <v>90</v>
      </c>
      <c r="H1182" s="16" t="s">
        <v>275</v>
      </c>
      <c r="I1182" s="16">
        <v>20</v>
      </c>
    </row>
    <row r="1183" s="2" customFormat="1" ht="30.75" customHeight="1" spans="1:15">
      <c r="A1183" s="16"/>
      <c r="B1183" s="19" t="s">
        <v>271</v>
      </c>
      <c r="C1183" s="19" t="s">
        <v>635</v>
      </c>
      <c r="D1183" s="19" t="s">
        <v>676</v>
      </c>
      <c r="E1183" s="19"/>
      <c r="F1183" s="16" t="s">
        <v>269</v>
      </c>
      <c r="G1183" s="16">
        <v>100</v>
      </c>
      <c r="H1183" s="16" t="s">
        <v>275</v>
      </c>
      <c r="I1183" s="16">
        <v>15</v>
      </c>
      <c r="J1183" s="2"/>
      <c r="K1183" s="2"/>
      <c r="L1183" s="2"/>
      <c r="M1183" s="2"/>
      <c r="N1183" s="2"/>
      <c r="O1183" s="20"/>
    </row>
    <row r="1184" s="2" customFormat="1" ht="30.75" customHeight="1" spans="1:9">
      <c r="A1184" s="16"/>
      <c r="B1184" s="19" t="s">
        <v>271</v>
      </c>
      <c r="C1184" s="19" t="s">
        <v>635</v>
      </c>
      <c r="D1184" s="19" t="s">
        <v>764</v>
      </c>
      <c r="E1184" s="19"/>
      <c r="F1184" s="16" t="s">
        <v>262</v>
      </c>
      <c r="G1184" s="16">
        <v>0.25</v>
      </c>
      <c r="H1184" s="16" t="s">
        <v>606</v>
      </c>
      <c r="I1184" s="16">
        <v>15</v>
      </c>
    </row>
    <row r="1185" s="2" customFormat="1" ht="30.75" customHeight="1" spans="1:9">
      <c r="A1185" s="16"/>
      <c r="B1185" s="19" t="s">
        <v>320</v>
      </c>
      <c r="C1185" s="19" t="s">
        <v>321</v>
      </c>
      <c r="D1185" s="19" t="s">
        <v>538</v>
      </c>
      <c r="E1185" s="19"/>
      <c r="F1185" s="16" t="s">
        <v>262</v>
      </c>
      <c r="G1185" s="16">
        <v>90</v>
      </c>
      <c r="H1185" s="16" t="s">
        <v>275</v>
      </c>
      <c r="I1185" s="16">
        <v>10</v>
      </c>
    </row>
    <row r="1186" s="2" customFormat="1" ht="30.75" customHeight="1" spans="1:9">
      <c r="A1186" s="16"/>
      <c r="B1186" s="19" t="s">
        <v>317</v>
      </c>
      <c r="C1186" s="19" t="s">
        <v>436</v>
      </c>
      <c r="D1186" s="19" t="s">
        <v>677</v>
      </c>
      <c r="E1186" s="19"/>
      <c r="F1186" s="16" t="s">
        <v>378</v>
      </c>
      <c r="G1186" s="16" t="s">
        <v>443</v>
      </c>
      <c r="H1186" s="16"/>
      <c r="I1186" s="16">
        <v>10</v>
      </c>
    </row>
    <row r="1187" s="2" customFormat="1" ht="33" customHeight="1" spans="1:9">
      <c r="A1187" s="14" t="s">
        <v>291</v>
      </c>
      <c r="B1187" s="14"/>
      <c r="C1187" s="14"/>
      <c r="D1187" s="14"/>
      <c r="E1187" s="14"/>
      <c r="F1187" s="14"/>
      <c r="G1187" s="14"/>
      <c r="H1187" s="14"/>
      <c r="I1187" s="14"/>
    </row>
    <row r="1188" s="2" customFormat="1" spans="1:9">
      <c r="A1188" s="15" t="s">
        <v>2</v>
      </c>
      <c r="B1188" s="15"/>
      <c r="C1188" s="15"/>
      <c r="D1188" s="15"/>
      <c r="E1188" s="15"/>
      <c r="F1188" s="15"/>
      <c r="G1188" s="15"/>
      <c r="H1188" s="15"/>
      <c r="I1188" s="15"/>
    </row>
    <row r="1189" s="2" customFormat="1" spans="1:9">
      <c r="A1189" s="16" t="s">
        <v>292</v>
      </c>
      <c r="B1189" s="17" t="s">
        <v>293</v>
      </c>
      <c r="C1189" s="17"/>
      <c r="D1189" s="17"/>
      <c r="E1189" s="17"/>
      <c r="F1189" s="16" t="s">
        <v>294</v>
      </c>
      <c r="G1189" s="16" t="s">
        <v>765</v>
      </c>
      <c r="H1189" s="16"/>
      <c r="I1189" s="16"/>
    </row>
    <row r="1190" s="2" customFormat="1" spans="1:9">
      <c r="A1190" s="16"/>
      <c r="B1190" s="17"/>
      <c r="C1190" s="17"/>
      <c r="D1190" s="17"/>
      <c r="E1190" s="17"/>
      <c r="F1190" s="16"/>
      <c r="G1190" s="16"/>
      <c r="H1190" s="16"/>
      <c r="I1190" s="16"/>
    </row>
    <row r="1191" s="2" customFormat="1" ht="21.75" customHeight="1" spans="1:9">
      <c r="A1191" s="16" t="s">
        <v>296</v>
      </c>
      <c r="B1191" s="17" t="s">
        <v>766</v>
      </c>
      <c r="C1191" s="17"/>
      <c r="D1191" s="17"/>
      <c r="E1191" s="17"/>
      <c r="F1191" s="17"/>
      <c r="G1191" s="17"/>
      <c r="H1191" s="17"/>
      <c r="I1191" s="17"/>
    </row>
    <row r="1192" s="2" customFormat="1" ht="19.5" customHeight="1" spans="1:9">
      <c r="A1192" s="16" t="s">
        <v>298</v>
      </c>
      <c r="B1192" s="16"/>
      <c r="C1192" s="16"/>
      <c r="D1192" s="16"/>
      <c r="E1192" s="16" t="s">
        <v>299</v>
      </c>
      <c r="F1192" s="16" t="s">
        <v>767</v>
      </c>
      <c r="G1192" s="16" t="s">
        <v>300</v>
      </c>
      <c r="H1192" s="16">
        <v>48618377</v>
      </c>
      <c r="I1192" s="16"/>
    </row>
    <row r="1193" s="2" customFormat="1" ht="30.75" customHeight="1" spans="1:9">
      <c r="A1193" s="16" t="s">
        <v>301</v>
      </c>
      <c r="B1193" s="18">
        <v>7727.64</v>
      </c>
      <c r="C1193" s="18"/>
      <c r="D1193" s="18"/>
      <c r="E1193" s="16" t="s">
        <v>302</v>
      </c>
      <c r="F1193" s="16"/>
      <c r="G1193" s="18">
        <f>B1193</f>
        <v>7727.64</v>
      </c>
      <c r="H1193" s="18"/>
      <c r="I1193" s="18"/>
    </row>
    <row r="1194" s="2" customFormat="1" ht="30.75" customHeight="1" spans="1:9">
      <c r="A1194" s="16"/>
      <c r="B1194" s="18"/>
      <c r="C1194" s="18"/>
      <c r="D1194" s="18"/>
      <c r="E1194" s="16" t="s">
        <v>303</v>
      </c>
      <c r="F1194" s="16"/>
      <c r="G1194" s="18"/>
      <c r="H1194" s="18"/>
      <c r="I1194" s="18"/>
    </row>
    <row r="1195" s="2" customFormat="1" ht="30.75" customHeight="1" spans="1:9">
      <c r="A1195" s="16"/>
      <c r="B1195" s="18"/>
      <c r="C1195" s="18"/>
      <c r="D1195" s="18"/>
      <c r="E1195" s="16" t="s">
        <v>304</v>
      </c>
      <c r="F1195" s="16"/>
      <c r="G1195" s="18"/>
      <c r="H1195" s="18"/>
      <c r="I1195" s="18"/>
    </row>
    <row r="1196" s="2" customFormat="1" ht="30.75" customHeight="1" spans="1:9">
      <c r="A1196" s="16" t="s">
        <v>305</v>
      </c>
      <c r="B1196" s="17" t="s">
        <v>768</v>
      </c>
      <c r="C1196" s="17"/>
      <c r="D1196" s="17"/>
      <c r="E1196" s="17"/>
      <c r="F1196" s="17"/>
      <c r="G1196" s="17"/>
      <c r="H1196" s="17"/>
      <c r="I1196" s="17"/>
    </row>
    <row r="1197" s="2" customFormat="1" ht="30.75" customHeight="1" spans="1:9">
      <c r="A1197" s="16" t="s">
        <v>307</v>
      </c>
      <c r="B1197" s="17"/>
      <c r="C1197" s="17"/>
      <c r="D1197" s="17"/>
      <c r="E1197" s="17"/>
      <c r="F1197" s="17"/>
      <c r="G1197" s="17"/>
      <c r="H1197" s="17"/>
      <c r="I1197" s="17"/>
    </row>
    <row r="1198" s="2" customFormat="1" ht="30.75" customHeight="1" spans="1:9">
      <c r="A1198" s="16" t="s">
        <v>308</v>
      </c>
      <c r="B1198" s="17"/>
      <c r="C1198" s="17"/>
      <c r="D1198" s="17"/>
      <c r="E1198" s="17"/>
      <c r="F1198" s="17"/>
      <c r="G1198" s="17"/>
      <c r="H1198" s="17"/>
      <c r="I1198" s="17"/>
    </row>
    <row r="1199" s="2" customFormat="1" ht="30.75" customHeight="1" spans="1:9">
      <c r="A1199" s="16" t="s">
        <v>309</v>
      </c>
      <c r="B1199" s="19" t="s">
        <v>769</v>
      </c>
      <c r="C1199" s="19"/>
      <c r="D1199" s="19"/>
      <c r="E1199" s="19"/>
      <c r="F1199" s="19"/>
      <c r="G1199" s="19"/>
      <c r="H1199" s="19"/>
      <c r="I1199" s="19"/>
    </row>
    <row r="1200" s="2" customFormat="1" ht="30.75" customHeight="1" spans="1:9">
      <c r="A1200" s="16"/>
      <c r="B1200" s="19"/>
      <c r="C1200" s="19"/>
      <c r="D1200" s="19"/>
      <c r="E1200" s="19"/>
      <c r="F1200" s="19"/>
      <c r="G1200" s="19"/>
      <c r="H1200" s="19"/>
      <c r="I1200" s="19"/>
    </row>
    <row r="1201" s="2" customFormat="1" ht="30.75" customHeight="1" spans="1:9">
      <c r="A1201" s="16" t="s">
        <v>311</v>
      </c>
      <c r="B1201" s="16" t="s">
        <v>252</v>
      </c>
      <c r="C1201" s="16" t="s">
        <v>253</v>
      </c>
      <c r="D1201" s="16" t="s">
        <v>312</v>
      </c>
      <c r="E1201" s="16"/>
      <c r="F1201" s="16" t="s">
        <v>313</v>
      </c>
      <c r="G1201" s="16" t="s">
        <v>314</v>
      </c>
      <c r="H1201" s="16" t="s">
        <v>315</v>
      </c>
      <c r="I1201" s="16" t="s">
        <v>258</v>
      </c>
    </row>
    <row r="1202" s="2" customFormat="1" ht="30.75" customHeight="1" spans="1:9">
      <c r="A1202" s="16"/>
      <c r="B1202" s="16" t="s">
        <v>259</v>
      </c>
      <c r="C1202" s="16" t="s">
        <v>260</v>
      </c>
      <c r="D1202" s="16" t="s">
        <v>770</v>
      </c>
      <c r="E1202" s="16"/>
      <c r="F1202" s="16" t="s">
        <v>269</v>
      </c>
      <c r="G1202" s="16">
        <v>1</v>
      </c>
      <c r="H1202" s="16" t="s">
        <v>287</v>
      </c>
      <c r="I1202" s="16">
        <v>20</v>
      </c>
    </row>
    <row r="1203" s="2" customFormat="1" ht="30.75" customHeight="1" spans="1:9">
      <c r="A1203" s="16"/>
      <c r="B1203" s="19" t="s">
        <v>259</v>
      </c>
      <c r="C1203" s="19" t="s">
        <v>362</v>
      </c>
      <c r="D1203" s="19" t="s">
        <v>408</v>
      </c>
      <c r="E1203" s="19"/>
      <c r="F1203" s="16" t="s">
        <v>262</v>
      </c>
      <c r="G1203" s="16">
        <v>90</v>
      </c>
      <c r="H1203" s="16" t="s">
        <v>275</v>
      </c>
      <c r="I1203" s="16">
        <v>20</v>
      </c>
    </row>
    <row r="1204" s="2" customFormat="1" ht="30.75" customHeight="1" spans="1:15">
      <c r="A1204" s="16"/>
      <c r="B1204" s="19" t="s">
        <v>271</v>
      </c>
      <c r="C1204" s="19" t="s">
        <v>635</v>
      </c>
      <c r="D1204" s="19" t="s">
        <v>771</v>
      </c>
      <c r="E1204" s="19"/>
      <c r="F1204" s="16" t="s">
        <v>269</v>
      </c>
      <c r="G1204" s="16">
        <v>69.46</v>
      </c>
      <c r="H1204" s="16" t="s">
        <v>567</v>
      </c>
      <c r="I1204" s="16">
        <v>15</v>
      </c>
      <c r="J1204" s="2"/>
      <c r="K1204" s="2"/>
      <c r="L1204" s="2"/>
      <c r="M1204" s="2"/>
      <c r="N1204" s="2"/>
      <c r="O1204" s="20"/>
    </row>
    <row r="1205" s="2" customFormat="1" ht="30.75" customHeight="1" spans="1:9">
      <c r="A1205" s="16"/>
      <c r="B1205" s="19" t="s">
        <v>271</v>
      </c>
      <c r="C1205" s="19" t="s">
        <v>635</v>
      </c>
      <c r="D1205" s="19" t="s">
        <v>676</v>
      </c>
      <c r="E1205" s="19"/>
      <c r="F1205" s="16" t="s">
        <v>269</v>
      </c>
      <c r="G1205" s="16">
        <v>100</v>
      </c>
      <c r="H1205" s="16" t="s">
        <v>275</v>
      </c>
      <c r="I1205" s="16">
        <v>15</v>
      </c>
    </row>
    <row r="1206" s="2" customFormat="1" ht="30.75" customHeight="1" spans="1:9">
      <c r="A1206" s="16"/>
      <c r="B1206" s="19" t="s">
        <v>320</v>
      </c>
      <c r="C1206" s="19" t="s">
        <v>321</v>
      </c>
      <c r="D1206" s="19" t="s">
        <v>538</v>
      </c>
      <c r="E1206" s="19"/>
      <c r="F1206" s="16" t="s">
        <v>262</v>
      </c>
      <c r="G1206" s="16">
        <v>90</v>
      </c>
      <c r="H1206" s="16" t="s">
        <v>275</v>
      </c>
      <c r="I1206" s="16">
        <v>10</v>
      </c>
    </row>
    <row r="1207" s="2" customFormat="1" ht="30.75" customHeight="1" spans="1:9">
      <c r="A1207" s="16"/>
      <c r="B1207" s="19" t="s">
        <v>317</v>
      </c>
      <c r="C1207" s="19" t="s">
        <v>436</v>
      </c>
      <c r="D1207" s="19" t="s">
        <v>677</v>
      </c>
      <c r="E1207" s="19"/>
      <c r="F1207" s="16" t="s">
        <v>378</v>
      </c>
      <c r="G1207" s="16" t="s">
        <v>443</v>
      </c>
      <c r="H1207" s="16"/>
      <c r="I1207" s="16">
        <v>10</v>
      </c>
    </row>
    <row r="1208" s="2" customFormat="1" ht="33" customHeight="1" spans="1:9">
      <c r="A1208" s="14" t="s">
        <v>291</v>
      </c>
      <c r="B1208" s="14"/>
      <c r="C1208" s="14"/>
      <c r="D1208" s="14"/>
      <c r="E1208" s="14"/>
      <c r="F1208" s="14"/>
      <c r="G1208" s="14"/>
      <c r="H1208" s="14"/>
      <c r="I1208" s="14"/>
    </row>
    <row r="1209" s="2" customFormat="1" spans="1:9">
      <c r="A1209" s="15" t="s">
        <v>2</v>
      </c>
      <c r="B1209" s="15"/>
      <c r="C1209" s="15"/>
      <c r="D1209" s="15"/>
      <c r="E1209" s="15"/>
      <c r="F1209" s="15"/>
      <c r="G1209" s="15"/>
      <c r="H1209" s="15"/>
      <c r="I1209" s="15"/>
    </row>
    <row r="1210" s="2" customFormat="1" spans="1:9">
      <c r="A1210" s="16" t="s">
        <v>292</v>
      </c>
      <c r="B1210" s="17" t="s">
        <v>293</v>
      </c>
      <c r="C1210" s="17"/>
      <c r="D1210" s="17"/>
      <c r="E1210" s="17"/>
      <c r="F1210" s="16" t="s">
        <v>294</v>
      </c>
      <c r="G1210" s="16" t="s">
        <v>772</v>
      </c>
      <c r="H1210" s="16"/>
      <c r="I1210" s="16"/>
    </row>
    <row r="1211" s="2" customFormat="1" spans="1:9">
      <c r="A1211" s="16"/>
      <c r="B1211" s="17"/>
      <c r="C1211" s="17"/>
      <c r="D1211" s="17"/>
      <c r="E1211" s="17"/>
      <c r="F1211" s="16"/>
      <c r="G1211" s="16"/>
      <c r="H1211" s="16"/>
      <c r="I1211" s="16"/>
    </row>
    <row r="1212" s="2" customFormat="1" ht="21.75" customHeight="1" spans="1:9">
      <c r="A1212" s="16" t="s">
        <v>296</v>
      </c>
      <c r="B1212" s="17" t="s">
        <v>773</v>
      </c>
      <c r="C1212" s="17"/>
      <c r="D1212" s="17"/>
      <c r="E1212" s="17"/>
      <c r="F1212" s="17"/>
      <c r="G1212" s="17"/>
      <c r="H1212" s="17"/>
      <c r="I1212" s="17"/>
    </row>
    <row r="1213" s="2" customFormat="1" ht="19.5" customHeight="1" spans="1:9">
      <c r="A1213" s="16" t="s">
        <v>298</v>
      </c>
      <c r="B1213" s="16"/>
      <c r="C1213" s="16"/>
      <c r="D1213" s="16"/>
      <c r="E1213" s="16" t="s">
        <v>299</v>
      </c>
      <c r="F1213" s="16" t="s">
        <v>719</v>
      </c>
      <c r="G1213" s="16" t="s">
        <v>300</v>
      </c>
      <c r="H1213" s="16">
        <v>48671731</v>
      </c>
      <c r="I1213" s="16"/>
    </row>
    <row r="1214" s="2" customFormat="1" ht="30.75" customHeight="1" spans="1:9">
      <c r="A1214" s="16" t="s">
        <v>301</v>
      </c>
      <c r="B1214" s="18">
        <v>3045</v>
      </c>
      <c r="C1214" s="18"/>
      <c r="D1214" s="18"/>
      <c r="E1214" s="16" t="s">
        <v>302</v>
      </c>
      <c r="F1214" s="16"/>
      <c r="G1214" s="18">
        <f>B1214</f>
        <v>3045</v>
      </c>
      <c r="H1214" s="18"/>
      <c r="I1214" s="18"/>
    </row>
    <row r="1215" s="2" customFormat="1" ht="30.75" customHeight="1" spans="1:9">
      <c r="A1215" s="16"/>
      <c r="B1215" s="18"/>
      <c r="C1215" s="18"/>
      <c r="D1215" s="18"/>
      <c r="E1215" s="16" t="s">
        <v>303</v>
      </c>
      <c r="F1215" s="16"/>
      <c r="G1215" s="18"/>
      <c r="H1215" s="18"/>
      <c r="I1215" s="18"/>
    </row>
    <row r="1216" s="2" customFormat="1" ht="30.75" customHeight="1" spans="1:9">
      <c r="A1216" s="16"/>
      <c r="B1216" s="18"/>
      <c r="C1216" s="18"/>
      <c r="D1216" s="18"/>
      <c r="E1216" s="16" t="s">
        <v>304</v>
      </c>
      <c r="F1216" s="16"/>
      <c r="G1216" s="18"/>
      <c r="H1216" s="18"/>
      <c r="I1216" s="18"/>
    </row>
    <row r="1217" s="2" customFormat="1" ht="30.75" customHeight="1" spans="1:9">
      <c r="A1217" s="16" t="s">
        <v>305</v>
      </c>
      <c r="B1217" s="17" t="s">
        <v>774</v>
      </c>
      <c r="C1217" s="17"/>
      <c r="D1217" s="17"/>
      <c r="E1217" s="17"/>
      <c r="F1217" s="17"/>
      <c r="G1217" s="17"/>
      <c r="H1217" s="17"/>
      <c r="I1217" s="17"/>
    </row>
    <row r="1218" s="2" customFormat="1" ht="30.75" customHeight="1" spans="1:9">
      <c r="A1218" s="16" t="s">
        <v>307</v>
      </c>
      <c r="B1218" s="17"/>
      <c r="C1218" s="17"/>
      <c r="D1218" s="17"/>
      <c r="E1218" s="17"/>
      <c r="F1218" s="17"/>
      <c r="G1218" s="17"/>
      <c r="H1218" s="17"/>
      <c r="I1218" s="17"/>
    </row>
    <row r="1219" s="2" customFormat="1" ht="30.75" customHeight="1" spans="1:9">
      <c r="A1219" s="16" t="s">
        <v>308</v>
      </c>
      <c r="B1219" s="17"/>
      <c r="C1219" s="17"/>
      <c r="D1219" s="17"/>
      <c r="E1219" s="17"/>
      <c r="F1219" s="17"/>
      <c r="G1219" s="17"/>
      <c r="H1219" s="17"/>
      <c r="I1219" s="17"/>
    </row>
    <row r="1220" s="2" customFormat="1" ht="30.75" customHeight="1" spans="1:9">
      <c r="A1220" s="16" t="s">
        <v>309</v>
      </c>
      <c r="B1220" s="19" t="s">
        <v>404</v>
      </c>
      <c r="C1220" s="19"/>
      <c r="D1220" s="19"/>
      <c r="E1220" s="19"/>
      <c r="F1220" s="19"/>
      <c r="G1220" s="19"/>
      <c r="H1220" s="19"/>
      <c r="I1220" s="19"/>
    </row>
    <row r="1221" s="2" customFormat="1" ht="30.75" customHeight="1" spans="1:9">
      <c r="A1221" s="16"/>
      <c r="B1221" s="19"/>
      <c r="C1221" s="19"/>
      <c r="D1221" s="19"/>
      <c r="E1221" s="19"/>
      <c r="F1221" s="19"/>
      <c r="G1221" s="19"/>
      <c r="H1221" s="19"/>
      <c r="I1221" s="19"/>
    </row>
    <row r="1222" s="2" customFormat="1" ht="30.75" customHeight="1" spans="1:9">
      <c r="A1222" s="16" t="s">
        <v>311</v>
      </c>
      <c r="B1222" s="16" t="s">
        <v>252</v>
      </c>
      <c r="C1222" s="16" t="s">
        <v>253</v>
      </c>
      <c r="D1222" s="16" t="s">
        <v>312</v>
      </c>
      <c r="E1222" s="16"/>
      <c r="F1222" s="16" t="s">
        <v>313</v>
      </c>
      <c r="G1222" s="16" t="s">
        <v>314</v>
      </c>
      <c r="H1222" s="16" t="s">
        <v>315</v>
      </c>
      <c r="I1222" s="16" t="s">
        <v>258</v>
      </c>
    </row>
    <row r="1223" s="2" customFormat="1" ht="30.75" customHeight="1" spans="1:9">
      <c r="A1223" s="16"/>
      <c r="B1223" s="16" t="s">
        <v>259</v>
      </c>
      <c r="C1223" s="16" t="s">
        <v>260</v>
      </c>
      <c r="D1223" s="16" t="s">
        <v>407</v>
      </c>
      <c r="E1223" s="16"/>
      <c r="F1223" s="16" t="s">
        <v>262</v>
      </c>
      <c r="G1223" s="16">
        <v>80</v>
      </c>
      <c r="H1223" s="16" t="s">
        <v>275</v>
      </c>
      <c r="I1223" s="16">
        <v>20</v>
      </c>
    </row>
    <row r="1224" s="2" customFormat="1" ht="30.75" customHeight="1" spans="1:9">
      <c r="A1224" s="16"/>
      <c r="B1224" s="19" t="s">
        <v>259</v>
      </c>
      <c r="C1224" s="19" t="s">
        <v>362</v>
      </c>
      <c r="D1224" s="19" t="s">
        <v>408</v>
      </c>
      <c r="E1224" s="19"/>
      <c r="F1224" s="16" t="s">
        <v>262</v>
      </c>
      <c r="G1224" s="16">
        <v>90</v>
      </c>
      <c r="H1224" s="16" t="s">
        <v>275</v>
      </c>
      <c r="I1224" s="16">
        <v>20</v>
      </c>
    </row>
    <row r="1225" s="2" customFormat="1" ht="30.75" customHeight="1" spans="1:15">
      <c r="A1225" s="16"/>
      <c r="B1225" s="19" t="s">
        <v>271</v>
      </c>
      <c r="C1225" s="19" t="s">
        <v>652</v>
      </c>
      <c r="D1225" s="19" t="s">
        <v>699</v>
      </c>
      <c r="E1225" s="19"/>
      <c r="F1225" s="16" t="s">
        <v>262</v>
      </c>
      <c r="G1225" s="16">
        <v>80</v>
      </c>
      <c r="H1225" s="16" t="s">
        <v>275</v>
      </c>
      <c r="I1225" s="16">
        <v>20</v>
      </c>
      <c r="J1225" s="2"/>
      <c r="K1225" s="2"/>
      <c r="L1225" s="2"/>
      <c r="M1225" s="2"/>
      <c r="N1225" s="2"/>
      <c r="O1225" s="20"/>
    </row>
    <row r="1226" s="2" customFormat="1" ht="30.75" customHeight="1" spans="1:9">
      <c r="A1226" s="16"/>
      <c r="B1226" s="19" t="s">
        <v>271</v>
      </c>
      <c r="C1226" s="19" t="s">
        <v>655</v>
      </c>
      <c r="D1226" s="19" t="s">
        <v>323</v>
      </c>
      <c r="E1226" s="19"/>
      <c r="F1226" s="16" t="s">
        <v>262</v>
      </c>
      <c r="G1226" s="16">
        <v>80</v>
      </c>
      <c r="H1226" s="16" t="s">
        <v>275</v>
      </c>
      <c r="I1226" s="16">
        <v>20</v>
      </c>
    </row>
    <row r="1227" s="2" customFormat="1" ht="30.75" customHeight="1" spans="1:9">
      <c r="A1227" s="16"/>
      <c r="B1227" s="19" t="s">
        <v>320</v>
      </c>
      <c r="C1227" s="19" t="s">
        <v>321</v>
      </c>
      <c r="D1227" s="19" t="s">
        <v>322</v>
      </c>
      <c r="E1227" s="19"/>
      <c r="F1227" s="16" t="s">
        <v>262</v>
      </c>
      <c r="G1227" s="16">
        <v>90</v>
      </c>
      <c r="H1227" s="16" t="s">
        <v>275</v>
      </c>
      <c r="I1227" s="16">
        <v>10</v>
      </c>
    </row>
    <row r="1228" s="2" customFormat="1" ht="30.75" customHeight="1" spans="1:9">
      <c r="A1228" s="16"/>
      <c r="B1228" s="19"/>
      <c r="C1228" s="19"/>
      <c r="D1228" s="19"/>
      <c r="E1228" s="19"/>
      <c r="F1228" s="16"/>
      <c r="G1228" s="16"/>
      <c r="H1228" s="16"/>
      <c r="I1228" s="16"/>
    </row>
    <row r="1229" s="2" customFormat="1" ht="33" customHeight="1" spans="1:9">
      <c r="A1229" s="14" t="s">
        <v>291</v>
      </c>
      <c r="B1229" s="14"/>
      <c r="C1229" s="14"/>
      <c r="D1229" s="14"/>
      <c r="E1229" s="14"/>
      <c r="F1229" s="14"/>
      <c r="G1229" s="14"/>
      <c r="H1229" s="14"/>
      <c r="I1229" s="14"/>
    </row>
    <row r="1230" s="2" customFormat="1" spans="1:9">
      <c r="A1230" s="15" t="s">
        <v>2</v>
      </c>
      <c r="B1230" s="15"/>
      <c r="C1230" s="15"/>
      <c r="D1230" s="15"/>
      <c r="E1230" s="15"/>
      <c r="F1230" s="15"/>
      <c r="G1230" s="15"/>
      <c r="H1230" s="15"/>
      <c r="I1230" s="15"/>
    </row>
    <row r="1231" s="2" customFormat="1" spans="1:9">
      <c r="A1231" s="16" t="s">
        <v>292</v>
      </c>
      <c r="B1231" s="17" t="s">
        <v>293</v>
      </c>
      <c r="C1231" s="17"/>
      <c r="D1231" s="17"/>
      <c r="E1231" s="17"/>
      <c r="F1231" s="16" t="s">
        <v>294</v>
      </c>
      <c r="G1231" s="16" t="s">
        <v>775</v>
      </c>
      <c r="H1231" s="16"/>
      <c r="I1231" s="16"/>
    </row>
    <row r="1232" s="2" customFormat="1" spans="1:9">
      <c r="A1232" s="16"/>
      <c r="B1232" s="17"/>
      <c r="C1232" s="17"/>
      <c r="D1232" s="17"/>
      <c r="E1232" s="17"/>
      <c r="F1232" s="16"/>
      <c r="G1232" s="16"/>
      <c r="H1232" s="16"/>
      <c r="I1232" s="16"/>
    </row>
    <row r="1233" s="2" customFormat="1" ht="21.75" customHeight="1" spans="1:9">
      <c r="A1233" s="16" t="s">
        <v>296</v>
      </c>
      <c r="B1233" s="17" t="s">
        <v>776</v>
      </c>
      <c r="C1233" s="17"/>
      <c r="D1233" s="17"/>
      <c r="E1233" s="17"/>
      <c r="F1233" s="17"/>
      <c r="G1233" s="17"/>
      <c r="H1233" s="17"/>
      <c r="I1233" s="17"/>
    </row>
    <row r="1234" s="2" customFormat="1" ht="19.5" customHeight="1" spans="1:9">
      <c r="A1234" s="16" t="s">
        <v>298</v>
      </c>
      <c r="B1234" s="16"/>
      <c r="C1234" s="16"/>
      <c r="D1234" s="16"/>
      <c r="E1234" s="16" t="s">
        <v>299</v>
      </c>
      <c r="F1234" s="16" t="s">
        <v>777</v>
      </c>
      <c r="G1234" s="16" t="s">
        <v>300</v>
      </c>
      <c r="H1234" s="16">
        <v>48671763</v>
      </c>
      <c r="I1234" s="16"/>
    </row>
    <row r="1235" s="2" customFormat="1" ht="30.75" customHeight="1" spans="1:9">
      <c r="A1235" s="16" t="s">
        <v>301</v>
      </c>
      <c r="B1235" s="18">
        <v>22</v>
      </c>
      <c r="C1235" s="18"/>
      <c r="D1235" s="18"/>
      <c r="E1235" s="16" t="s">
        <v>302</v>
      </c>
      <c r="F1235" s="16"/>
      <c r="G1235" s="18">
        <f>B1235</f>
        <v>22</v>
      </c>
      <c r="H1235" s="18"/>
      <c r="I1235" s="18"/>
    </row>
    <row r="1236" s="2" customFormat="1" ht="30.75" customHeight="1" spans="1:9">
      <c r="A1236" s="16"/>
      <c r="B1236" s="18"/>
      <c r="C1236" s="18"/>
      <c r="D1236" s="18"/>
      <c r="E1236" s="16" t="s">
        <v>303</v>
      </c>
      <c r="F1236" s="16"/>
      <c r="G1236" s="18"/>
      <c r="H1236" s="18"/>
      <c r="I1236" s="18"/>
    </row>
    <row r="1237" s="2" customFormat="1" ht="30.75" customHeight="1" spans="1:9">
      <c r="A1237" s="16"/>
      <c r="B1237" s="18"/>
      <c r="C1237" s="18"/>
      <c r="D1237" s="18"/>
      <c r="E1237" s="16" t="s">
        <v>304</v>
      </c>
      <c r="F1237" s="16"/>
      <c r="G1237" s="18"/>
      <c r="H1237" s="18"/>
      <c r="I1237" s="18"/>
    </row>
    <row r="1238" s="2" customFormat="1" ht="30.75" customHeight="1" spans="1:9">
      <c r="A1238" s="16" t="s">
        <v>305</v>
      </c>
      <c r="B1238" s="17" t="s">
        <v>778</v>
      </c>
      <c r="C1238" s="17"/>
      <c r="D1238" s="17"/>
      <c r="E1238" s="17"/>
      <c r="F1238" s="17"/>
      <c r="G1238" s="17"/>
      <c r="H1238" s="17"/>
      <c r="I1238" s="17"/>
    </row>
    <row r="1239" s="2" customFormat="1" ht="30.75" customHeight="1" spans="1:9">
      <c r="A1239" s="16" t="s">
        <v>307</v>
      </c>
      <c r="B1239" s="17"/>
      <c r="C1239" s="17"/>
      <c r="D1239" s="17"/>
      <c r="E1239" s="17"/>
      <c r="F1239" s="17"/>
      <c r="G1239" s="17"/>
      <c r="H1239" s="17"/>
      <c r="I1239" s="17"/>
    </row>
    <row r="1240" s="2" customFormat="1" ht="30.75" customHeight="1" spans="1:9">
      <c r="A1240" s="16" t="s">
        <v>308</v>
      </c>
      <c r="B1240" s="17"/>
      <c r="C1240" s="17"/>
      <c r="D1240" s="17"/>
      <c r="E1240" s="17"/>
      <c r="F1240" s="17"/>
      <c r="G1240" s="17"/>
      <c r="H1240" s="17"/>
      <c r="I1240" s="17"/>
    </row>
    <row r="1241" s="2" customFormat="1" ht="30.75" customHeight="1" spans="1:9">
      <c r="A1241" s="16" t="s">
        <v>309</v>
      </c>
      <c r="B1241" s="19" t="s">
        <v>779</v>
      </c>
      <c r="C1241" s="19"/>
      <c r="D1241" s="19"/>
      <c r="E1241" s="19"/>
      <c r="F1241" s="19"/>
      <c r="G1241" s="19"/>
      <c r="H1241" s="19"/>
      <c r="I1241" s="19"/>
    </row>
    <row r="1242" s="2" customFormat="1" ht="30.75" customHeight="1" spans="1:9">
      <c r="A1242" s="16"/>
      <c r="B1242" s="19"/>
      <c r="C1242" s="19"/>
      <c r="D1242" s="19"/>
      <c r="E1242" s="19"/>
      <c r="F1242" s="19"/>
      <c r="G1242" s="19"/>
      <c r="H1242" s="19"/>
      <c r="I1242" s="19"/>
    </row>
    <row r="1243" s="2" customFormat="1" ht="30.75" customHeight="1" spans="1:9">
      <c r="A1243" s="16" t="s">
        <v>311</v>
      </c>
      <c r="B1243" s="16" t="s">
        <v>252</v>
      </c>
      <c r="C1243" s="16" t="s">
        <v>253</v>
      </c>
      <c r="D1243" s="16" t="s">
        <v>312</v>
      </c>
      <c r="E1243" s="16"/>
      <c r="F1243" s="16" t="s">
        <v>313</v>
      </c>
      <c r="G1243" s="16" t="s">
        <v>314</v>
      </c>
      <c r="H1243" s="16" t="s">
        <v>315</v>
      </c>
      <c r="I1243" s="16" t="s">
        <v>258</v>
      </c>
    </row>
    <row r="1244" s="2" customFormat="1" ht="30.75" customHeight="1" spans="1:9">
      <c r="A1244" s="16"/>
      <c r="B1244" s="16" t="s">
        <v>259</v>
      </c>
      <c r="C1244" s="16" t="s">
        <v>317</v>
      </c>
      <c r="D1244" s="16" t="s">
        <v>780</v>
      </c>
      <c r="E1244" s="16"/>
      <c r="F1244" s="16" t="s">
        <v>277</v>
      </c>
      <c r="G1244" s="16">
        <v>15000</v>
      </c>
      <c r="H1244" s="16" t="s">
        <v>399</v>
      </c>
      <c r="I1244" s="16">
        <v>20</v>
      </c>
    </row>
    <row r="1245" s="2" customFormat="1" ht="30.75" customHeight="1" spans="1:9">
      <c r="A1245" s="16"/>
      <c r="B1245" s="19" t="s">
        <v>259</v>
      </c>
      <c r="C1245" s="19" t="s">
        <v>362</v>
      </c>
      <c r="D1245" s="19" t="s">
        <v>536</v>
      </c>
      <c r="E1245" s="19"/>
      <c r="F1245" s="16" t="s">
        <v>269</v>
      </c>
      <c r="G1245" s="16">
        <v>100</v>
      </c>
      <c r="H1245" s="16" t="s">
        <v>275</v>
      </c>
      <c r="I1245" s="16">
        <v>20</v>
      </c>
    </row>
    <row r="1246" s="2" customFormat="1" ht="30.75" customHeight="1" spans="1:15">
      <c r="A1246" s="16"/>
      <c r="B1246" s="19" t="s">
        <v>259</v>
      </c>
      <c r="C1246" s="19" t="s">
        <v>260</v>
      </c>
      <c r="D1246" s="19" t="s">
        <v>781</v>
      </c>
      <c r="E1246" s="19"/>
      <c r="F1246" s="16" t="s">
        <v>269</v>
      </c>
      <c r="G1246" s="16">
        <v>22</v>
      </c>
      <c r="H1246" s="16" t="s">
        <v>287</v>
      </c>
      <c r="I1246" s="16">
        <v>20</v>
      </c>
      <c r="J1246" s="2"/>
      <c r="K1246" s="2"/>
      <c r="L1246" s="2"/>
      <c r="M1246" s="2"/>
      <c r="N1246" s="2"/>
      <c r="O1246" s="20"/>
    </row>
    <row r="1247" s="2" customFormat="1" ht="30.75" customHeight="1" spans="1:9">
      <c r="A1247" s="16"/>
      <c r="B1247" s="19" t="s">
        <v>271</v>
      </c>
      <c r="C1247" s="19" t="s">
        <v>637</v>
      </c>
      <c r="D1247" s="19" t="s">
        <v>782</v>
      </c>
      <c r="E1247" s="19"/>
      <c r="F1247" s="16" t="s">
        <v>269</v>
      </c>
      <c r="G1247" s="16">
        <v>100</v>
      </c>
      <c r="H1247" s="16" t="s">
        <v>275</v>
      </c>
      <c r="I1247" s="16">
        <v>20</v>
      </c>
    </row>
    <row r="1248" s="2" customFormat="1" ht="30.75" customHeight="1" spans="1:9">
      <c r="A1248" s="16"/>
      <c r="B1248" s="19" t="s">
        <v>320</v>
      </c>
      <c r="C1248" s="19" t="s">
        <v>321</v>
      </c>
      <c r="D1248" s="19" t="s">
        <v>538</v>
      </c>
      <c r="E1248" s="19"/>
      <c r="F1248" s="16" t="s">
        <v>262</v>
      </c>
      <c r="G1248" s="16">
        <v>90</v>
      </c>
      <c r="H1248" s="16" t="s">
        <v>275</v>
      </c>
      <c r="I1248" s="16">
        <v>10</v>
      </c>
    </row>
    <row r="1249" s="2" customFormat="1" ht="30.75" customHeight="1" spans="1:9">
      <c r="A1249" s="16"/>
      <c r="B1249" s="19"/>
      <c r="C1249" s="19"/>
      <c r="D1249" s="19"/>
      <c r="E1249" s="19"/>
      <c r="F1249" s="16"/>
      <c r="G1249" s="16"/>
      <c r="H1249" s="16"/>
      <c r="I1249" s="16"/>
    </row>
    <row r="1250" s="2" customFormat="1" ht="33" customHeight="1" spans="1:9">
      <c r="A1250" s="14" t="s">
        <v>291</v>
      </c>
      <c r="B1250" s="14"/>
      <c r="C1250" s="14"/>
      <c r="D1250" s="14"/>
      <c r="E1250" s="14"/>
      <c r="F1250" s="14"/>
      <c r="G1250" s="14"/>
      <c r="H1250" s="14"/>
      <c r="I1250" s="14"/>
    </row>
    <row r="1251" s="2" customFormat="1" spans="1:9">
      <c r="A1251" s="15" t="s">
        <v>2</v>
      </c>
      <c r="B1251" s="15"/>
      <c r="C1251" s="15"/>
      <c r="D1251" s="15"/>
      <c r="E1251" s="15"/>
      <c r="F1251" s="15"/>
      <c r="G1251" s="15"/>
      <c r="H1251" s="15"/>
      <c r="I1251" s="15"/>
    </row>
    <row r="1252" s="2" customFormat="1" spans="1:9">
      <c r="A1252" s="16" t="s">
        <v>292</v>
      </c>
      <c r="B1252" s="17" t="s">
        <v>293</v>
      </c>
      <c r="C1252" s="17"/>
      <c r="D1252" s="17"/>
      <c r="E1252" s="17"/>
      <c r="F1252" s="16" t="s">
        <v>294</v>
      </c>
      <c r="G1252" s="16" t="s">
        <v>783</v>
      </c>
      <c r="H1252" s="16"/>
      <c r="I1252" s="16"/>
    </row>
    <row r="1253" s="2" customFormat="1" spans="1:9">
      <c r="A1253" s="16"/>
      <c r="B1253" s="17"/>
      <c r="C1253" s="17"/>
      <c r="D1253" s="17"/>
      <c r="E1253" s="17"/>
      <c r="F1253" s="16"/>
      <c r="G1253" s="16"/>
      <c r="H1253" s="16"/>
      <c r="I1253" s="16"/>
    </row>
    <row r="1254" s="2" customFormat="1" ht="21.75" customHeight="1" spans="1:9">
      <c r="A1254" s="16" t="s">
        <v>296</v>
      </c>
      <c r="B1254" s="17" t="s">
        <v>784</v>
      </c>
      <c r="C1254" s="17"/>
      <c r="D1254" s="17"/>
      <c r="E1254" s="17"/>
      <c r="F1254" s="17"/>
      <c r="G1254" s="17"/>
      <c r="H1254" s="17"/>
      <c r="I1254" s="17"/>
    </row>
    <row r="1255" s="2" customFormat="1" ht="19.5" customHeight="1" spans="1:9">
      <c r="A1255" s="16" t="s">
        <v>298</v>
      </c>
      <c r="B1255" s="16"/>
      <c r="C1255" s="16"/>
      <c r="D1255" s="16"/>
      <c r="E1255" s="16" t="s">
        <v>299</v>
      </c>
      <c r="F1255" s="16" t="s">
        <v>785</v>
      </c>
      <c r="G1255" s="16" t="s">
        <v>300</v>
      </c>
      <c r="H1255" s="16">
        <v>15922539515</v>
      </c>
      <c r="I1255" s="16"/>
    </row>
    <row r="1256" s="2" customFormat="1" ht="30.75" customHeight="1" spans="1:9">
      <c r="A1256" s="16" t="s">
        <v>301</v>
      </c>
      <c r="B1256" s="18">
        <v>94.43</v>
      </c>
      <c r="C1256" s="18"/>
      <c r="D1256" s="18"/>
      <c r="E1256" s="16" t="s">
        <v>302</v>
      </c>
      <c r="F1256" s="16"/>
      <c r="G1256" s="18">
        <f>B1256</f>
        <v>94.43</v>
      </c>
      <c r="H1256" s="18"/>
      <c r="I1256" s="18"/>
    </row>
    <row r="1257" s="2" customFormat="1" ht="30.75" customHeight="1" spans="1:9">
      <c r="A1257" s="16"/>
      <c r="B1257" s="18"/>
      <c r="C1257" s="18"/>
      <c r="D1257" s="18"/>
      <c r="E1257" s="16" t="s">
        <v>303</v>
      </c>
      <c r="F1257" s="16"/>
      <c r="G1257" s="18"/>
      <c r="H1257" s="18"/>
      <c r="I1257" s="18"/>
    </row>
    <row r="1258" s="2" customFormat="1" ht="30.75" customHeight="1" spans="1:9">
      <c r="A1258" s="16"/>
      <c r="B1258" s="18"/>
      <c r="C1258" s="18"/>
      <c r="D1258" s="18"/>
      <c r="E1258" s="16" t="s">
        <v>304</v>
      </c>
      <c r="F1258" s="16"/>
      <c r="G1258" s="18"/>
      <c r="H1258" s="18"/>
      <c r="I1258" s="18"/>
    </row>
    <row r="1259" s="2" customFormat="1" ht="30.75" customHeight="1" spans="1:9">
      <c r="A1259" s="16" t="s">
        <v>305</v>
      </c>
      <c r="B1259" s="17" t="s">
        <v>778</v>
      </c>
      <c r="C1259" s="17"/>
      <c r="D1259" s="17"/>
      <c r="E1259" s="17"/>
      <c r="F1259" s="17"/>
      <c r="G1259" s="17"/>
      <c r="H1259" s="17"/>
      <c r="I1259" s="17"/>
    </row>
    <row r="1260" s="2" customFormat="1" ht="30.75" customHeight="1" spans="1:9">
      <c r="A1260" s="16" t="s">
        <v>307</v>
      </c>
      <c r="B1260" s="17"/>
      <c r="C1260" s="17"/>
      <c r="D1260" s="17"/>
      <c r="E1260" s="17"/>
      <c r="F1260" s="17"/>
      <c r="G1260" s="17"/>
      <c r="H1260" s="17"/>
      <c r="I1260" s="17"/>
    </row>
    <row r="1261" s="2" customFormat="1" ht="30.75" customHeight="1" spans="1:9">
      <c r="A1261" s="16" t="s">
        <v>308</v>
      </c>
      <c r="B1261" s="17"/>
      <c r="C1261" s="17"/>
      <c r="D1261" s="17"/>
      <c r="E1261" s="17"/>
      <c r="F1261" s="17"/>
      <c r="G1261" s="17"/>
      <c r="H1261" s="17"/>
      <c r="I1261" s="17"/>
    </row>
    <row r="1262" s="2" customFormat="1" ht="30.75" customHeight="1" spans="1:9">
      <c r="A1262" s="16" t="s">
        <v>309</v>
      </c>
      <c r="B1262" s="19" t="s">
        <v>786</v>
      </c>
      <c r="C1262" s="19"/>
      <c r="D1262" s="19"/>
      <c r="E1262" s="19"/>
      <c r="F1262" s="19"/>
      <c r="G1262" s="19"/>
      <c r="H1262" s="19"/>
      <c r="I1262" s="19"/>
    </row>
    <row r="1263" s="2" customFormat="1" ht="30.75" customHeight="1" spans="1:9">
      <c r="A1263" s="16"/>
      <c r="B1263" s="19"/>
      <c r="C1263" s="19"/>
      <c r="D1263" s="19"/>
      <c r="E1263" s="19"/>
      <c r="F1263" s="19"/>
      <c r="G1263" s="19"/>
      <c r="H1263" s="19"/>
      <c r="I1263" s="19"/>
    </row>
    <row r="1264" s="2" customFormat="1" ht="30.75" customHeight="1" spans="1:9">
      <c r="A1264" s="16" t="s">
        <v>311</v>
      </c>
      <c r="B1264" s="16" t="s">
        <v>252</v>
      </c>
      <c r="C1264" s="16" t="s">
        <v>253</v>
      </c>
      <c r="D1264" s="16" t="s">
        <v>312</v>
      </c>
      <c r="E1264" s="16"/>
      <c r="F1264" s="16" t="s">
        <v>313</v>
      </c>
      <c r="G1264" s="16" t="s">
        <v>314</v>
      </c>
      <c r="H1264" s="16" t="s">
        <v>315</v>
      </c>
      <c r="I1264" s="16" t="s">
        <v>258</v>
      </c>
    </row>
    <row r="1265" s="2" customFormat="1" ht="30.75" customHeight="1" spans="1:9">
      <c r="A1265" s="16"/>
      <c r="B1265" s="16" t="s">
        <v>259</v>
      </c>
      <c r="C1265" s="16" t="s">
        <v>260</v>
      </c>
      <c r="D1265" s="16" t="s">
        <v>787</v>
      </c>
      <c r="E1265" s="16"/>
      <c r="F1265" s="16" t="s">
        <v>262</v>
      </c>
      <c r="G1265" s="16">
        <v>20</v>
      </c>
      <c r="H1265" s="16" t="s">
        <v>709</v>
      </c>
      <c r="I1265" s="16">
        <v>20</v>
      </c>
    </row>
    <row r="1266" s="2" customFormat="1" ht="30.75" customHeight="1" spans="1:9">
      <c r="A1266" s="16"/>
      <c r="B1266" s="19" t="s">
        <v>259</v>
      </c>
      <c r="C1266" s="19" t="s">
        <v>260</v>
      </c>
      <c r="D1266" s="19" t="s">
        <v>788</v>
      </c>
      <c r="E1266" s="19"/>
      <c r="F1266" s="16" t="s">
        <v>262</v>
      </c>
      <c r="G1266" s="16">
        <v>25</v>
      </c>
      <c r="H1266" s="16" t="s">
        <v>376</v>
      </c>
      <c r="I1266" s="16">
        <v>20</v>
      </c>
    </row>
    <row r="1267" s="2" customFormat="1" ht="30.75" customHeight="1" spans="1:15">
      <c r="A1267" s="16"/>
      <c r="B1267" s="19" t="s">
        <v>259</v>
      </c>
      <c r="C1267" s="19" t="s">
        <v>260</v>
      </c>
      <c r="D1267" s="19" t="s">
        <v>789</v>
      </c>
      <c r="E1267" s="19"/>
      <c r="F1267" s="16" t="s">
        <v>262</v>
      </c>
      <c r="G1267" s="16">
        <v>25</v>
      </c>
      <c r="H1267" s="16" t="s">
        <v>376</v>
      </c>
      <c r="I1267" s="16">
        <v>20</v>
      </c>
      <c r="J1267" s="2"/>
      <c r="K1267" s="2"/>
      <c r="L1267" s="2"/>
      <c r="M1267" s="2"/>
      <c r="N1267" s="2"/>
      <c r="O1267" s="20"/>
    </row>
    <row r="1268" s="2" customFormat="1" ht="30.75" customHeight="1" spans="1:9">
      <c r="A1268" s="16"/>
      <c r="B1268" s="19" t="s">
        <v>271</v>
      </c>
      <c r="C1268" s="19" t="s">
        <v>652</v>
      </c>
      <c r="D1268" s="19" t="s">
        <v>790</v>
      </c>
      <c r="E1268" s="19"/>
      <c r="F1268" s="16" t="s">
        <v>262</v>
      </c>
      <c r="G1268" s="16">
        <v>1</v>
      </c>
      <c r="H1268" s="16" t="s">
        <v>332</v>
      </c>
      <c r="I1268" s="16">
        <v>20</v>
      </c>
    </row>
    <row r="1269" s="2" customFormat="1" ht="30.75" customHeight="1" spans="1:9">
      <c r="A1269" s="16"/>
      <c r="B1269" s="19" t="s">
        <v>320</v>
      </c>
      <c r="C1269" s="19" t="s">
        <v>321</v>
      </c>
      <c r="D1269" s="19" t="s">
        <v>791</v>
      </c>
      <c r="E1269" s="19"/>
      <c r="F1269" s="16" t="s">
        <v>262</v>
      </c>
      <c r="G1269" s="16">
        <v>90</v>
      </c>
      <c r="H1269" s="16" t="s">
        <v>275</v>
      </c>
      <c r="I1269" s="16">
        <v>10</v>
      </c>
    </row>
    <row r="1270" s="2" customFormat="1" ht="30.75" customHeight="1" spans="1:9">
      <c r="A1270" s="16"/>
      <c r="B1270" s="19"/>
      <c r="C1270" s="19"/>
      <c r="D1270" s="19"/>
      <c r="E1270" s="19"/>
      <c r="F1270" s="16"/>
      <c r="G1270" s="16"/>
      <c r="H1270" s="16"/>
      <c r="I1270" s="16"/>
    </row>
    <row r="1271" s="2" customFormat="1" ht="33" customHeight="1" spans="1:9">
      <c r="A1271" s="14" t="s">
        <v>291</v>
      </c>
      <c r="B1271" s="14"/>
      <c r="C1271" s="14"/>
      <c r="D1271" s="14"/>
      <c r="E1271" s="14"/>
      <c r="F1271" s="14"/>
      <c r="G1271" s="14"/>
      <c r="H1271" s="14"/>
      <c r="I1271" s="14"/>
    </row>
    <row r="1272" s="2" customFormat="1" spans="1:9">
      <c r="A1272" s="15" t="s">
        <v>2</v>
      </c>
      <c r="B1272" s="15"/>
      <c r="C1272" s="15"/>
      <c r="D1272" s="15"/>
      <c r="E1272" s="15"/>
      <c r="F1272" s="15"/>
      <c r="G1272" s="15"/>
      <c r="H1272" s="15"/>
      <c r="I1272" s="15"/>
    </row>
    <row r="1273" s="2" customFormat="1" spans="1:9">
      <c r="A1273" s="16" t="s">
        <v>292</v>
      </c>
      <c r="B1273" s="17" t="s">
        <v>293</v>
      </c>
      <c r="C1273" s="17"/>
      <c r="D1273" s="17"/>
      <c r="E1273" s="17"/>
      <c r="F1273" s="16" t="s">
        <v>294</v>
      </c>
      <c r="G1273" s="16" t="s">
        <v>792</v>
      </c>
      <c r="H1273" s="16"/>
      <c r="I1273" s="16"/>
    </row>
    <row r="1274" s="2" customFormat="1" spans="1:9">
      <c r="A1274" s="16"/>
      <c r="B1274" s="17"/>
      <c r="C1274" s="17"/>
      <c r="D1274" s="17"/>
      <c r="E1274" s="17"/>
      <c r="F1274" s="16"/>
      <c r="G1274" s="16"/>
      <c r="H1274" s="16"/>
      <c r="I1274" s="16"/>
    </row>
    <row r="1275" s="2" customFormat="1" ht="21.75" customHeight="1" spans="1:9">
      <c r="A1275" s="16" t="s">
        <v>296</v>
      </c>
      <c r="B1275" s="17" t="s">
        <v>793</v>
      </c>
      <c r="C1275" s="17"/>
      <c r="D1275" s="17"/>
      <c r="E1275" s="17"/>
      <c r="F1275" s="17"/>
      <c r="G1275" s="17"/>
      <c r="H1275" s="17"/>
      <c r="I1275" s="17"/>
    </row>
    <row r="1276" s="2" customFormat="1" ht="19.5" customHeight="1" spans="1:9">
      <c r="A1276" s="16" t="s">
        <v>298</v>
      </c>
      <c r="B1276" s="16"/>
      <c r="C1276" s="16"/>
      <c r="D1276" s="16"/>
      <c r="E1276" s="16" t="s">
        <v>299</v>
      </c>
      <c r="F1276" s="16" t="s">
        <v>657</v>
      </c>
      <c r="G1276" s="16" t="s">
        <v>300</v>
      </c>
      <c r="H1276" s="16">
        <v>48622579</v>
      </c>
      <c r="I1276" s="16"/>
    </row>
    <row r="1277" s="2" customFormat="1" ht="30.75" customHeight="1" spans="1:9">
      <c r="A1277" s="16" t="s">
        <v>301</v>
      </c>
      <c r="B1277" s="18">
        <v>129.8</v>
      </c>
      <c r="C1277" s="18"/>
      <c r="D1277" s="18"/>
      <c r="E1277" s="16" t="s">
        <v>302</v>
      </c>
      <c r="F1277" s="16"/>
      <c r="G1277" s="18">
        <f>B1277</f>
        <v>129.8</v>
      </c>
      <c r="H1277" s="18"/>
      <c r="I1277" s="18"/>
    </row>
    <row r="1278" s="2" customFormat="1" ht="30.75" customHeight="1" spans="1:9">
      <c r="A1278" s="16"/>
      <c r="B1278" s="18"/>
      <c r="C1278" s="18"/>
      <c r="D1278" s="18"/>
      <c r="E1278" s="16" t="s">
        <v>303</v>
      </c>
      <c r="F1278" s="16"/>
      <c r="G1278" s="18"/>
      <c r="H1278" s="18"/>
      <c r="I1278" s="18"/>
    </row>
    <row r="1279" s="2" customFormat="1" ht="30.75" customHeight="1" spans="1:9">
      <c r="A1279" s="16"/>
      <c r="B1279" s="18"/>
      <c r="C1279" s="18"/>
      <c r="D1279" s="18"/>
      <c r="E1279" s="16" t="s">
        <v>304</v>
      </c>
      <c r="F1279" s="16"/>
      <c r="G1279" s="18"/>
      <c r="H1279" s="18"/>
      <c r="I1279" s="18"/>
    </row>
    <row r="1280" s="2" customFormat="1" ht="30.75" customHeight="1" spans="1:9">
      <c r="A1280" s="16" t="s">
        <v>305</v>
      </c>
      <c r="B1280" s="17" t="s">
        <v>794</v>
      </c>
      <c r="C1280" s="17"/>
      <c r="D1280" s="17"/>
      <c r="E1280" s="17"/>
      <c r="F1280" s="17"/>
      <c r="G1280" s="17"/>
      <c r="H1280" s="17"/>
      <c r="I1280" s="17"/>
    </row>
    <row r="1281" s="2" customFormat="1" ht="30.75" customHeight="1" spans="1:9">
      <c r="A1281" s="16" t="s">
        <v>307</v>
      </c>
      <c r="B1281" s="17"/>
      <c r="C1281" s="17"/>
      <c r="D1281" s="17"/>
      <c r="E1281" s="17"/>
      <c r="F1281" s="17"/>
      <c r="G1281" s="17"/>
      <c r="H1281" s="17"/>
      <c r="I1281" s="17"/>
    </row>
    <row r="1282" s="2" customFormat="1" ht="30.75" customHeight="1" spans="1:9">
      <c r="A1282" s="16" t="s">
        <v>308</v>
      </c>
      <c r="B1282" s="17"/>
      <c r="C1282" s="17"/>
      <c r="D1282" s="17"/>
      <c r="E1282" s="17"/>
      <c r="F1282" s="17"/>
      <c r="G1282" s="17"/>
      <c r="H1282" s="17"/>
      <c r="I1282" s="17"/>
    </row>
    <row r="1283" s="2" customFormat="1" ht="30.75" customHeight="1" spans="1:9">
      <c r="A1283" s="16" t="s">
        <v>309</v>
      </c>
      <c r="B1283" s="19" t="s">
        <v>795</v>
      </c>
      <c r="C1283" s="19"/>
      <c r="D1283" s="19"/>
      <c r="E1283" s="19"/>
      <c r="F1283" s="19"/>
      <c r="G1283" s="19"/>
      <c r="H1283" s="19"/>
      <c r="I1283" s="19"/>
    </row>
    <row r="1284" s="2" customFormat="1" ht="30.75" customHeight="1" spans="1:9">
      <c r="A1284" s="16"/>
      <c r="B1284" s="19"/>
      <c r="C1284" s="19"/>
      <c r="D1284" s="19"/>
      <c r="E1284" s="19"/>
      <c r="F1284" s="19"/>
      <c r="G1284" s="19"/>
      <c r="H1284" s="19"/>
      <c r="I1284" s="19"/>
    </row>
    <row r="1285" s="2" customFormat="1" ht="30.75" customHeight="1" spans="1:9">
      <c r="A1285" s="16" t="s">
        <v>311</v>
      </c>
      <c r="B1285" s="16" t="s">
        <v>252</v>
      </c>
      <c r="C1285" s="16" t="s">
        <v>253</v>
      </c>
      <c r="D1285" s="16" t="s">
        <v>312</v>
      </c>
      <c r="E1285" s="16"/>
      <c r="F1285" s="16" t="s">
        <v>313</v>
      </c>
      <c r="G1285" s="16" t="s">
        <v>314</v>
      </c>
      <c r="H1285" s="16" t="s">
        <v>315</v>
      </c>
      <c r="I1285" s="16" t="s">
        <v>258</v>
      </c>
    </row>
    <row r="1286" s="2" customFormat="1" ht="30.75" customHeight="1" spans="1:9">
      <c r="A1286" s="16"/>
      <c r="B1286" s="16" t="s">
        <v>259</v>
      </c>
      <c r="C1286" s="16" t="s">
        <v>260</v>
      </c>
      <c r="D1286" s="16" t="s">
        <v>796</v>
      </c>
      <c r="E1286" s="16"/>
      <c r="F1286" s="16" t="s">
        <v>269</v>
      </c>
      <c r="G1286" s="16">
        <v>3</v>
      </c>
      <c r="H1286" s="16" t="s">
        <v>264</v>
      </c>
      <c r="I1286" s="16">
        <v>20</v>
      </c>
    </row>
    <row r="1287" s="2" customFormat="1" ht="30.75" customHeight="1" spans="1:9">
      <c r="A1287" s="16"/>
      <c r="B1287" s="19" t="s">
        <v>259</v>
      </c>
      <c r="C1287" s="19" t="s">
        <v>341</v>
      </c>
      <c r="D1287" s="19" t="s">
        <v>797</v>
      </c>
      <c r="E1287" s="19"/>
      <c r="F1287" s="16" t="s">
        <v>269</v>
      </c>
      <c r="G1287" s="16">
        <v>100</v>
      </c>
      <c r="H1287" s="16" t="s">
        <v>275</v>
      </c>
      <c r="I1287" s="16">
        <v>20</v>
      </c>
    </row>
    <row r="1288" s="2" customFormat="1" ht="30.75" customHeight="1" spans="1:15">
      <c r="A1288" s="16"/>
      <c r="B1288" s="19" t="s">
        <v>259</v>
      </c>
      <c r="C1288" s="19" t="s">
        <v>362</v>
      </c>
      <c r="D1288" s="19" t="s">
        <v>798</v>
      </c>
      <c r="E1288" s="19"/>
      <c r="F1288" s="16" t="s">
        <v>269</v>
      </c>
      <c r="G1288" s="16">
        <v>100</v>
      </c>
      <c r="H1288" s="16" t="s">
        <v>275</v>
      </c>
      <c r="I1288" s="16">
        <v>20</v>
      </c>
      <c r="J1288" s="2"/>
      <c r="K1288" s="2"/>
      <c r="L1288" s="2"/>
      <c r="M1288" s="2"/>
      <c r="N1288" s="2"/>
      <c r="O1288" s="20"/>
    </row>
    <row r="1289" s="2" customFormat="1" ht="30.75" customHeight="1" spans="1:9">
      <c r="A1289" s="16"/>
      <c r="B1289" s="19" t="s">
        <v>271</v>
      </c>
      <c r="C1289" s="19" t="s">
        <v>637</v>
      </c>
      <c r="D1289" s="19" t="s">
        <v>799</v>
      </c>
      <c r="E1289" s="19"/>
      <c r="F1289" s="16" t="s">
        <v>262</v>
      </c>
      <c r="G1289" s="16">
        <v>95</v>
      </c>
      <c r="H1289" s="16" t="s">
        <v>275</v>
      </c>
      <c r="I1289" s="16">
        <v>20</v>
      </c>
    </row>
    <row r="1290" s="2" customFormat="1" ht="30.75" customHeight="1" spans="1:9">
      <c r="A1290" s="16"/>
      <c r="B1290" s="19" t="s">
        <v>320</v>
      </c>
      <c r="C1290" s="19" t="s">
        <v>321</v>
      </c>
      <c r="D1290" s="19" t="s">
        <v>322</v>
      </c>
      <c r="E1290" s="19"/>
      <c r="F1290" s="16" t="s">
        <v>262</v>
      </c>
      <c r="G1290" s="16">
        <v>90</v>
      </c>
      <c r="H1290" s="16" t="s">
        <v>275</v>
      </c>
      <c r="I1290" s="16">
        <v>10</v>
      </c>
    </row>
    <row r="1291" s="2" customFormat="1" ht="30.75" customHeight="1" spans="1:9">
      <c r="A1291" s="16"/>
      <c r="B1291" s="19"/>
      <c r="C1291" s="19"/>
      <c r="D1291" s="19"/>
      <c r="E1291" s="19"/>
      <c r="F1291" s="16"/>
      <c r="G1291" s="16"/>
      <c r="H1291" s="16"/>
      <c r="I1291" s="16"/>
    </row>
    <row r="1292" s="2" customFormat="1" ht="33" customHeight="1" spans="1:9">
      <c r="A1292" s="14" t="s">
        <v>291</v>
      </c>
      <c r="B1292" s="14"/>
      <c r="C1292" s="14"/>
      <c r="D1292" s="14"/>
      <c r="E1292" s="14"/>
      <c r="F1292" s="14"/>
      <c r="G1292" s="14"/>
      <c r="H1292" s="14"/>
      <c r="I1292" s="14"/>
    </row>
    <row r="1293" s="2" customFormat="1" spans="1:9">
      <c r="A1293" s="15" t="s">
        <v>2</v>
      </c>
      <c r="B1293" s="15"/>
      <c r="C1293" s="15"/>
      <c r="D1293" s="15"/>
      <c r="E1293" s="15"/>
      <c r="F1293" s="15"/>
      <c r="G1293" s="15"/>
      <c r="H1293" s="15"/>
      <c r="I1293" s="15"/>
    </row>
    <row r="1294" s="2" customFormat="1" spans="1:9">
      <c r="A1294" s="16" t="s">
        <v>292</v>
      </c>
      <c r="B1294" s="17" t="s">
        <v>293</v>
      </c>
      <c r="C1294" s="17"/>
      <c r="D1294" s="17"/>
      <c r="E1294" s="17"/>
      <c r="F1294" s="16" t="s">
        <v>294</v>
      </c>
      <c r="G1294" s="16" t="s">
        <v>800</v>
      </c>
      <c r="H1294" s="16"/>
      <c r="I1294" s="16"/>
    </row>
    <row r="1295" s="2" customFormat="1" spans="1:9">
      <c r="A1295" s="16"/>
      <c r="B1295" s="17"/>
      <c r="C1295" s="17"/>
      <c r="D1295" s="17"/>
      <c r="E1295" s="17"/>
      <c r="F1295" s="16"/>
      <c r="G1295" s="16"/>
      <c r="H1295" s="16"/>
      <c r="I1295" s="16"/>
    </row>
    <row r="1296" s="2" customFormat="1" ht="21.75" customHeight="1" spans="1:9">
      <c r="A1296" s="16" t="s">
        <v>296</v>
      </c>
      <c r="B1296" s="17" t="s">
        <v>801</v>
      </c>
      <c r="C1296" s="17"/>
      <c r="D1296" s="17"/>
      <c r="E1296" s="17"/>
      <c r="F1296" s="17"/>
      <c r="G1296" s="17"/>
      <c r="H1296" s="17"/>
      <c r="I1296" s="17"/>
    </row>
    <row r="1297" s="2" customFormat="1" ht="19.5" customHeight="1" spans="1:9">
      <c r="A1297" s="16" t="s">
        <v>298</v>
      </c>
      <c r="B1297" s="16"/>
      <c r="C1297" s="16"/>
      <c r="D1297" s="16"/>
      <c r="E1297" s="16" t="s">
        <v>299</v>
      </c>
      <c r="F1297" s="16" t="s">
        <v>802</v>
      </c>
      <c r="G1297" s="16" t="s">
        <v>300</v>
      </c>
      <c r="H1297" s="16">
        <v>48611600</v>
      </c>
      <c r="I1297" s="16"/>
    </row>
    <row r="1298" s="2" customFormat="1" ht="30.75" customHeight="1" spans="1:9">
      <c r="A1298" s="16" t="s">
        <v>301</v>
      </c>
      <c r="B1298" s="18">
        <v>0.52</v>
      </c>
      <c r="C1298" s="18"/>
      <c r="D1298" s="18"/>
      <c r="E1298" s="16" t="s">
        <v>302</v>
      </c>
      <c r="F1298" s="16"/>
      <c r="G1298" s="18">
        <f>B1298</f>
        <v>0.52</v>
      </c>
      <c r="H1298" s="18"/>
      <c r="I1298" s="18"/>
    </row>
    <row r="1299" s="2" customFormat="1" ht="30.75" customHeight="1" spans="1:9">
      <c r="A1299" s="16"/>
      <c r="B1299" s="18"/>
      <c r="C1299" s="18"/>
      <c r="D1299" s="18"/>
      <c r="E1299" s="16" t="s">
        <v>303</v>
      </c>
      <c r="F1299" s="16"/>
      <c r="G1299" s="18"/>
      <c r="H1299" s="18"/>
      <c r="I1299" s="18"/>
    </row>
    <row r="1300" s="2" customFormat="1" ht="30.75" customHeight="1" spans="1:9">
      <c r="A1300" s="16"/>
      <c r="B1300" s="18"/>
      <c r="C1300" s="18"/>
      <c r="D1300" s="18"/>
      <c r="E1300" s="16" t="s">
        <v>304</v>
      </c>
      <c r="F1300" s="16"/>
      <c r="G1300" s="18"/>
      <c r="H1300" s="18"/>
      <c r="I1300" s="18"/>
    </row>
    <row r="1301" s="2" customFormat="1" ht="30.75" customHeight="1" spans="1:9">
      <c r="A1301" s="16" t="s">
        <v>305</v>
      </c>
      <c r="B1301" s="17" t="s">
        <v>803</v>
      </c>
      <c r="C1301" s="17"/>
      <c r="D1301" s="17"/>
      <c r="E1301" s="17"/>
      <c r="F1301" s="17"/>
      <c r="G1301" s="17"/>
      <c r="H1301" s="17"/>
      <c r="I1301" s="17"/>
    </row>
    <row r="1302" s="2" customFormat="1" ht="30.75" customHeight="1" spans="1:9">
      <c r="A1302" s="16" t="s">
        <v>307</v>
      </c>
      <c r="B1302" s="17"/>
      <c r="C1302" s="17"/>
      <c r="D1302" s="17"/>
      <c r="E1302" s="17"/>
      <c r="F1302" s="17"/>
      <c r="G1302" s="17"/>
      <c r="H1302" s="17"/>
      <c r="I1302" s="17"/>
    </row>
    <row r="1303" s="2" customFormat="1" ht="30.75" customHeight="1" spans="1:9">
      <c r="A1303" s="16" t="s">
        <v>308</v>
      </c>
      <c r="B1303" s="17"/>
      <c r="C1303" s="17"/>
      <c r="D1303" s="17"/>
      <c r="E1303" s="17"/>
      <c r="F1303" s="17"/>
      <c r="G1303" s="17"/>
      <c r="H1303" s="17"/>
      <c r="I1303" s="17"/>
    </row>
    <row r="1304" s="2" customFormat="1" ht="30.75" customHeight="1" spans="1:9">
      <c r="A1304" s="16" t="s">
        <v>309</v>
      </c>
      <c r="B1304" s="19" t="s">
        <v>804</v>
      </c>
      <c r="C1304" s="19"/>
      <c r="D1304" s="19"/>
      <c r="E1304" s="19"/>
      <c r="F1304" s="19"/>
      <c r="G1304" s="19"/>
      <c r="H1304" s="19"/>
      <c r="I1304" s="19"/>
    </row>
    <row r="1305" s="2" customFormat="1" ht="30.75" customHeight="1" spans="1:9">
      <c r="A1305" s="16"/>
      <c r="B1305" s="19"/>
      <c r="C1305" s="19"/>
      <c r="D1305" s="19"/>
      <c r="E1305" s="19"/>
      <c r="F1305" s="19"/>
      <c r="G1305" s="19"/>
      <c r="H1305" s="19"/>
      <c r="I1305" s="19"/>
    </row>
    <row r="1306" s="2" customFormat="1" ht="30.75" customHeight="1" spans="1:9">
      <c r="A1306" s="16" t="s">
        <v>311</v>
      </c>
      <c r="B1306" s="16" t="s">
        <v>252</v>
      </c>
      <c r="C1306" s="16" t="s">
        <v>253</v>
      </c>
      <c r="D1306" s="16" t="s">
        <v>312</v>
      </c>
      <c r="E1306" s="16"/>
      <c r="F1306" s="16" t="s">
        <v>313</v>
      </c>
      <c r="G1306" s="16" t="s">
        <v>314</v>
      </c>
      <c r="H1306" s="16" t="s">
        <v>315</v>
      </c>
      <c r="I1306" s="16" t="s">
        <v>258</v>
      </c>
    </row>
    <row r="1307" s="2" customFormat="1" ht="30.75" customHeight="1" spans="1:9">
      <c r="A1307" s="16"/>
      <c r="B1307" s="16" t="s">
        <v>259</v>
      </c>
      <c r="C1307" s="16" t="s">
        <v>260</v>
      </c>
      <c r="D1307" s="16" t="s">
        <v>805</v>
      </c>
      <c r="E1307" s="16"/>
      <c r="F1307" s="16" t="s">
        <v>269</v>
      </c>
      <c r="G1307" s="16">
        <v>1</v>
      </c>
      <c r="H1307" s="16" t="s">
        <v>287</v>
      </c>
      <c r="I1307" s="16">
        <v>20</v>
      </c>
    </row>
    <row r="1308" s="2" customFormat="1" ht="30.75" customHeight="1" spans="1:9">
      <c r="A1308" s="16"/>
      <c r="B1308" s="19" t="s">
        <v>259</v>
      </c>
      <c r="C1308" s="19" t="s">
        <v>362</v>
      </c>
      <c r="D1308" s="19" t="s">
        <v>806</v>
      </c>
      <c r="E1308" s="19"/>
      <c r="F1308" s="16" t="s">
        <v>269</v>
      </c>
      <c r="G1308" s="16">
        <v>100</v>
      </c>
      <c r="H1308" s="16" t="s">
        <v>275</v>
      </c>
      <c r="I1308" s="16">
        <v>20</v>
      </c>
    </row>
    <row r="1309" s="2" customFormat="1" ht="30.75" customHeight="1" spans="1:15">
      <c r="A1309" s="16"/>
      <c r="B1309" s="19" t="s">
        <v>259</v>
      </c>
      <c r="C1309" s="19" t="s">
        <v>260</v>
      </c>
      <c r="D1309" s="19" t="s">
        <v>807</v>
      </c>
      <c r="E1309" s="19"/>
      <c r="F1309" s="16" t="s">
        <v>269</v>
      </c>
      <c r="G1309" s="16">
        <v>1</v>
      </c>
      <c r="H1309" s="16" t="s">
        <v>287</v>
      </c>
      <c r="I1309" s="16">
        <v>20</v>
      </c>
      <c r="J1309" s="2"/>
      <c r="K1309" s="2"/>
      <c r="L1309" s="2"/>
      <c r="M1309" s="2"/>
      <c r="N1309" s="2"/>
      <c r="O1309" s="20"/>
    </row>
    <row r="1310" s="2" customFormat="1" ht="30.75" customHeight="1" spans="1:9">
      <c r="A1310" s="16"/>
      <c r="B1310" s="19" t="s">
        <v>271</v>
      </c>
      <c r="C1310" s="19" t="s">
        <v>635</v>
      </c>
      <c r="D1310" s="19" t="s">
        <v>808</v>
      </c>
      <c r="E1310" s="19"/>
      <c r="F1310" s="16" t="s">
        <v>269</v>
      </c>
      <c r="G1310" s="16">
        <v>416</v>
      </c>
      <c r="H1310" s="16" t="s">
        <v>284</v>
      </c>
      <c r="I1310" s="16">
        <v>20</v>
      </c>
    </row>
    <row r="1311" s="2" customFormat="1" ht="30.75" customHeight="1" spans="1:9">
      <c r="A1311" s="16"/>
      <c r="B1311" s="19" t="s">
        <v>320</v>
      </c>
      <c r="C1311" s="19" t="s">
        <v>321</v>
      </c>
      <c r="D1311" s="19" t="s">
        <v>322</v>
      </c>
      <c r="E1311" s="19"/>
      <c r="F1311" s="16" t="s">
        <v>262</v>
      </c>
      <c r="G1311" s="16">
        <v>90</v>
      </c>
      <c r="H1311" s="16" t="s">
        <v>275</v>
      </c>
      <c r="I1311" s="16">
        <v>10</v>
      </c>
    </row>
    <row r="1312" s="2" customFormat="1" ht="30.75" customHeight="1" spans="1:9">
      <c r="A1312" s="16"/>
      <c r="B1312" s="19"/>
      <c r="C1312" s="19"/>
      <c r="D1312" s="19"/>
      <c r="E1312" s="19"/>
      <c r="F1312" s="16"/>
      <c r="G1312" s="16"/>
      <c r="H1312" s="16"/>
      <c r="I1312" s="16"/>
    </row>
    <row r="1313" s="2" customFormat="1" ht="33" customHeight="1" spans="1:9">
      <c r="A1313" s="14" t="s">
        <v>291</v>
      </c>
      <c r="B1313" s="14"/>
      <c r="C1313" s="14"/>
      <c r="D1313" s="14"/>
      <c r="E1313" s="14"/>
      <c r="F1313" s="14"/>
      <c r="G1313" s="14"/>
      <c r="H1313" s="14"/>
      <c r="I1313" s="14"/>
    </row>
    <row r="1314" s="2" customFormat="1" spans="1:9">
      <c r="A1314" s="15" t="s">
        <v>2</v>
      </c>
      <c r="B1314" s="15"/>
      <c r="C1314" s="15"/>
      <c r="D1314" s="15"/>
      <c r="E1314" s="15"/>
      <c r="F1314" s="15"/>
      <c r="G1314" s="15"/>
      <c r="H1314" s="15"/>
      <c r="I1314" s="15"/>
    </row>
    <row r="1315" s="2" customFormat="1" spans="1:9">
      <c r="A1315" s="16" t="s">
        <v>292</v>
      </c>
      <c r="B1315" s="17" t="s">
        <v>293</v>
      </c>
      <c r="C1315" s="17"/>
      <c r="D1315" s="17"/>
      <c r="E1315" s="17"/>
      <c r="F1315" s="16" t="s">
        <v>294</v>
      </c>
      <c r="G1315" s="16" t="s">
        <v>800</v>
      </c>
      <c r="H1315" s="16"/>
      <c r="I1315" s="16"/>
    </row>
    <row r="1316" s="2" customFormat="1" spans="1:9">
      <c r="A1316" s="16"/>
      <c r="B1316" s="17"/>
      <c r="C1316" s="17"/>
      <c r="D1316" s="17"/>
      <c r="E1316" s="17"/>
      <c r="F1316" s="16"/>
      <c r="G1316" s="16"/>
      <c r="H1316" s="16"/>
      <c r="I1316" s="16"/>
    </row>
    <row r="1317" s="2" customFormat="1" ht="21.75" customHeight="1" spans="1:9">
      <c r="A1317" s="16" t="s">
        <v>296</v>
      </c>
      <c r="B1317" s="17" t="s">
        <v>801</v>
      </c>
      <c r="C1317" s="17"/>
      <c r="D1317" s="17"/>
      <c r="E1317" s="17"/>
      <c r="F1317" s="17"/>
      <c r="G1317" s="17"/>
      <c r="H1317" s="17"/>
      <c r="I1317" s="17"/>
    </row>
    <row r="1318" s="2" customFormat="1" ht="19.5" customHeight="1" spans="1:9">
      <c r="A1318" s="16" t="s">
        <v>298</v>
      </c>
      <c r="B1318" s="16"/>
      <c r="C1318" s="16"/>
      <c r="D1318" s="16"/>
      <c r="E1318" s="16" t="s">
        <v>299</v>
      </c>
      <c r="F1318" s="16" t="s">
        <v>802</v>
      </c>
      <c r="G1318" s="16" t="s">
        <v>300</v>
      </c>
      <c r="H1318" s="16">
        <v>48611600</v>
      </c>
      <c r="I1318" s="16"/>
    </row>
    <row r="1319" s="2" customFormat="1" ht="30.75" customHeight="1" spans="1:9">
      <c r="A1319" s="16" t="s">
        <v>301</v>
      </c>
      <c r="B1319" s="18">
        <v>10</v>
      </c>
      <c r="C1319" s="18"/>
      <c r="D1319" s="18"/>
      <c r="E1319" s="16" t="s">
        <v>302</v>
      </c>
      <c r="F1319" s="16"/>
      <c r="G1319" s="18">
        <f>B1319</f>
        <v>10</v>
      </c>
      <c r="H1319" s="18"/>
      <c r="I1319" s="18"/>
    </row>
    <row r="1320" s="2" customFormat="1" ht="30.75" customHeight="1" spans="1:9">
      <c r="A1320" s="16"/>
      <c r="B1320" s="18"/>
      <c r="C1320" s="18"/>
      <c r="D1320" s="18"/>
      <c r="E1320" s="16" t="s">
        <v>303</v>
      </c>
      <c r="F1320" s="16"/>
      <c r="G1320" s="18"/>
      <c r="H1320" s="18"/>
      <c r="I1320" s="18"/>
    </row>
    <row r="1321" s="2" customFormat="1" ht="30.75" customHeight="1" spans="1:9">
      <c r="A1321" s="16"/>
      <c r="B1321" s="18"/>
      <c r="C1321" s="18"/>
      <c r="D1321" s="18"/>
      <c r="E1321" s="16" t="s">
        <v>304</v>
      </c>
      <c r="F1321" s="16"/>
      <c r="G1321" s="18"/>
      <c r="H1321" s="18"/>
      <c r="I1321" s="18"/>
    </row>
    <row r="1322" s="2" customFormat="1" ht="30.75" customHeight="1" spans="1:9">
      <c r="A1322" s="16" t="s">
        <v>305</v>
      </c>
      <c r="B1322" s="17" t="s">
        <v>803</v>
      </c>
      <c r="C1322" s="17"/>
      <c r="D1322" s="17"/>
      <c r="E1322" s="17"/>
      <c r="F1322" s="17"/>
      <c r="G1322" s="17"/>
      <c r="H1322" s="17"/>
      <c r="I1322" s="17"/>
    </row>
    <row r="1323" s="2" customFormat="1" ht="30.75" customHeight="1" spans="1:9">
      <c r="A1323" s="16" t="s">
        <v>307</v>
      </c>
      <c r="B1323" s="17"/>
      <c r="C1323" s="17"/>
      <c r="D1323" s="17"/>
      <c r="E1323" s="17"/>
      <c r="F1323" s="17"/>
      <c r="G1323" s="17"/>
      <c r="H1323" s="17"/>
      <c r="I1323" s="17"/>
    </row>
    <row r="1324" s="2" customFormat="1" ht="30.75" customHeight="1" spans="1:9">
      <c r="A1324" s="16" t="s">
        <v>308</v>
      </c>
      <c r="B1324" s="17"/>
      <c r="C1324" s="17"/>
      <c r="D1324" s="17"/>
      <c r="E1324" s="17"/>
      <c r="F1324" s="17"/>
      <c r="G1324" s="17"/>
      <c r="H1324" s="17"/>
      <c r="I1324" s="17"/>
    </row>
    <row r="1325" s="2" customFormat="1" ht="30.75" customHeight="1" spans="1:9">
      <c r="A1325" s="16" t="s">
        <v>309</v>
      </c>
      <c r="B1325" s="19" t="s">
        <v>804</v>
      </c>
      <c r="C1325" s="19"/>
      <c r="D1325" s="19"/>
      <c r="E1325" s="19"/>
      <c r="F1325" s="19"/>
      <c r="G1325" s="19"/>
      <c r="H1325" s="19"/>
      <c r="I1325" s="19"/>
    </row>
    <row r="1326" s="2" customFormat="1" ht="30.75" customHeight="1" spans="1:9">
      <c r="A1326" s="16"/>
      <c r="B1326" s="19"/>
      <c r="C1326" s="19"/>
      <c r="D1326" s="19"/>
      <c r="E1326" s="19"/>
      <c r="F1326" s="19"/>
      <c r="G1326" s="19"/>
      <c r="H1326" s="19"/>
      <c r="I1326" s="19"/>
    </row>
    <row r="1327" s="2" customFormat="1" ht="30.75" customHeight="1" spans="1:9">
      <c r="A1327" s="16" t="s">
        <v>311</v>
      </c>
      <c r="B1327" s="16" t="s">
        <v>252</v>
      </c>
      <c r="C1327" s="16" t="s">
        <v>253</v>
      </c>
      <c r="D1327" s="16" t="s">
        <v>312</v>
      </c>
      <c r="E1327" s="16"/>
      <c r="F1327" s="16" t="s">
        <v>313</v>
      </c>
      <c r="G1327" s="16" t="s">
        <v>314</v>
      </c>
      <c r="H1327" s="16" t="s">
        <v>315</v>
      </c>
      <c r="I1327" s="16" t="s">
        <v>258</v>
      </c>
    </row>
    <row r="1328" s="2" customFormat="1" ht="30.75" customHeight="1" spans="1:9">
      <c r="A1328" s="16"/>
      <c r="B1328" s="16" t="s">
        <v>259</v>
      </c>
      <c r="C1328" s="16" t="s">
        <v>260</v>
      </c>
      <c r="D1328" s="16" t="s">
        <v>805</v>
      </c>
      <c r="E1328" s="16"/>
      <c r="F1328" s="16" t="s">
        <v>269</v>
      </c>
      <c r="G1328" s="16">
        <v>1</v>
      </c>
      <c r="H1328" s="16" t="s">
        <v>287</v>
      </c>
      <c r="I1328" s="16">
        <v>20</v>
      </c>
    </row>
    <row r="1329" s="2" customFormat="1" ht="30.75" customHeight="1" spans="1:9">
      <c r="A1329" s="16"/>
      <c r="B1329" s="19" t="s">
        <v>259</v>
      </c>
      <c r="C1329" s="19" t="s">
        <v>362</v>
      </c>
      <c r="D1329" s="19" t="s">
        <v>806</v>
      </c>
      <c r="E1329" s="19"/>
      <c r="F1329" s="16" t="s">
        <v>269</v>
      </c>
      <c r="G1329" s="16">
        <v>100</v>
      </c>
      <c r="H1329" s="16" t="s">
        <v>275</v>
      </c>
      <c r="I1329" s="16">
        <v>20</v>
      </c>
    </row>
    <row r="1330" s="2" customFormat="1" ht="30.75" customHeight="1" spans="1:15">
      <c r="A1330" s="16"/>
      <c r="B1330" s="19" t="s">
        <v>259</v>
      </c>
      <c r="C1330" s="19" t="s">
        <v>260</v>
      </c>
      <c r="D1330" s="19" t="s">
        <v>807</v>
      </c>
      <c r="E1330" s="19"/>
      <c r="F1330" s="16" t="s">
        <v>269</v>
      </c>
      <c r="G1330" s="16">
        <v>1</v>
      </c>
      <c r="H1330" s="16" t="s">
        <v>287</v>
      </c>
      <c r="I1330" s="16">
        <v>20</v>
      </c>
      <c r="J1330" s="2"/>
      <c r="K1330" s="2"/>
      <c r="L1330" s="2"/>
      <c r="M1330" s="2"/>
      <c r="N1330" s="2"/>
      <c r="O1330" s="20"/>
    </row>
    <row r="1331" s="2" customFormat="1" ht="30.75" customHeight="1" spans="1:9">
      <c r="A1331" s="16"/>
      <c r="B1331" s="19" t="s">
        <v>271</v>
      </c>
      <c r="C1331" s="19" t="s">
        <v>635</v>
      </c>
      <c r="D1331" s="19" t="s">
        <v>808</v>
      </c>
      <c r="E1331" s="19"/>
      <c r="F1331" s="16" t="s">
        <v>269</v>
      </c>
      <c r="G1331" s="16">
        <v>416</v>
      </c>
      <c r="H1331" s="16" t="s">
        <v>284</v>
      </c>
      <c r="I1331" s="16">
        <v>20</v>
      </c>
    </row>
    <row r="1332" s="2" customFormat="1" ht="30.75" customHeight="1" spans="1:9">
      <c r="A1332" s="16"/>
      <c r="B1332" s="19" t="s">
        <v>320</v>
      </c>
      <c r="C1332" s="19" t="s">
        <v>321</v>
      </c>
      <c r="D1332" s="19" t="s">
        <v>322</v>
      </c>
      <c r="E1332" s="19"/>
      <c r="F1332" s="16" t="s">
        <v>262</v>
      </c>
      <c r="G1332" s="16">
        <v>90</v>
      </c>
      <c r="H1332" s="16" t="s">
        <v>275</v>
      </c>
      <c r="I1332" s="16">
        <v>10</v>
      </c>
    </row>
    <row r="1333" s="2" customFormat="1" ht="30.75" customHeight="1" spans="1:9">
      <c r="A1333" s="16"/>
      <c r="B1333" s="19"/>
      <c r="C1333" s="19"/>
      <c r="D1333" s="19"/>
      <c r="E1333" s="19"/>
      <c r="F1333" s="16"/>
      <c r="G1333" s="16"/>
      <c r="H1333" s="16"/>
      <c r="I1333" s="16"/>
    </row>
    <row r="1334" s="2" customFormat="1" ht="33" customHeight="1" spans="1:9">
      <c r="A1334" s="14" t="s">
        <v>291</v>
      </c>
      <c r="B1334" s="14"/>
      <c r="C1334" s="14"/>
      <c r="D1334" s="14"/>
      <c r="E1334" s="14"/>
      <c r="F1334" s="14"/>
      <c r="G1334" s="14"/>
      <c r="H1334" s="14"/>
      <c r="I1334" s="14"/>
    </row>
    <row r="1335" s="2" customFormat="1" spans="1:9">
      <c r="A1335" s="15" t="s">
        <v>2</v>
      </c>
      <c r="B1335" s="15"/>
      <c r="C1335" s="15"/>
      <c r="D1335" s="15"/>
      <c r="E1335" s="15"/>
      <c r="F1335" s="15"/>
      <c r="G1335" s="15"/>
      <c r="H1335" s="15"/>
      <c r="I1335" s="15"/>
    </row>
    <row r="1336" s="2" customFormat="1" spans="1:9">
      <c r="A1336" s="16" t="s">
        <v>292</v>
      </c>
      <c r="B1336" s="17" t="s">
        <v>293</v>
      </c>
      <c r="C1336" s="17"/>
      <c r="D1336" s="17"/>
      <c r="E1336" s="17"/>
      <c r="F1336" s="16" t="s">
        <v>294</v>
      </c>
      <c r="G1336" s="16" t="s">
        <v>809</v>
      </c>
      <c r="H1336" s="16"/>
      <c r="I1336" s="16"/>
    </row>
    <row r="1337" s="2" customFormat="1" spans="1:9">
      <c r="A1337" s="16"/>
      <c r="B1337" s="17"/>
      <c r="C1337" s="17"/>
      <c r="D1337" s="17"/>
      <c r="E1337" s="17"/>
      <c r="F1337" s="16"/>
      <c r="G1337" s="16"/>
      <c r="H1337" s="16"/>
      <c r="I1337" s="16"/>
    </row>
    <row r="1338" s="2" customFormat="1" ht="21.75" customHeight="1" spans="1:9">
      <c r="A1338" s="16" t="s">
        <v>296</v>
      </c>
      <c r="B1338" s="17" t="s">
        <v>810</v>
      </c>
      <c r="C1338" s="17"/>
      <c r="D1338" s="17"/>
      <c r="E1338" s="17"/>
      <c r="F1338" s="17"/>
      <c r="G1338" s="17"/>
      <c r="H1338" s="17"/>
      <c r="I1338" s="17"/>
    </row>
    <row r="1339" s="2" customFormat="1" ht="19.5" customHeight="1" spans="1:9">
      <c r="A1339" s="16" t="s">
        <v>298</v>
      </c>
      <c r="B1339" s="16"/>
      <c r="C1339" s="16"/>
      <c r="D1339" s="16"/>
      <c r="E1339" s="16" t="s">
        <v>299</v>
      </c>
      <c r="F1339" s="16" t="s">
        <v>802</v>
      </c>
      <c r="G1339" s="16" t="s">
        <v>300</v>
      </c>
      <c r="H1339" s="16">
        <v>48611600</v>
      </c>
      <c r="I1339" s="16"/>
    </row>
    <row r="1340" s="2" customFormat="1" ht="30.75" customHeight="1" spans="1:9">
      <c r="A1340" s="16" t="s">
        <v>301</v>
      </c>
      <c r="B1340" s="18">
        <v>0.6</v>
      </c>
      <c r="C1340" s="18"/>
      <c r="D1340" s="18"/>
      <c r="E1340" s="16" t="s">
        <v>302</v>
      </c>
      <c r="F1340" s="16"/>
      <c r="G1340" s="18">
        <f>B1340</f>
        <v>0.6</v>
      </c>
      <c r="H1340" s="18"/>
      <c r="I1340" s="18"/>
    </row>
    <row r="1341" s="2" customFormat="1" ht="30.75" customHeight="1" spans="1:9">
      <c r="A1341" s="16"/>
      <c r="B1341" s="18"/>
      <c r="C1341" s="18"/>
      <c r="D1341" s="18"/>
      <c r="E1341" s="16" t="s">
        <v>303</v>
      </c>
      <c r="F1341" s="16"/>
      <c r="G1341" s="18"/>
      <c r="H1341" s="18"/>
      <c r="I1341" s="18"/>
    </row>
    <row r="1342" s="2" customFormat="1" ht="30.75" customHeight="1" spans="1:9">
      <c r="A1342" s="16"/>
      <c r="B1342" s="18"/>
      <c r="C1342" s="18"/>
      <c r="D1342" s="18"/>
      <c r="E1342" s="16" t="s">
        <v>304</v>
      </c>
      <c r="F1342" s="16"/>
      <c r="G1342" s="18"/>
      <c r="H1342" s="18"/>
      <c r="I1342" s="18"/>
    </row>
    <row r="1343" s="2" customFormat="1" ht="30.75" customHeight="1" spans="1:9">
      <c r="A1343" s="16" t="s">
        <v>305</v>
      </c>
      <c r="B1343" s="17" t="s">
        <v>803</v>
      </c>
      <c r="C1343" s="17"/>
      <c r="D1343" s="17"/>
      <c r="E1343" s="17"/>
      <c r="F1343" s="17"/>
      <c r="G1343" s="17"/>
      <c r="H1343" s="17"/>
      <c r="I1343" s="17"/>
    </row>
    <row r="1344" s="2" customFormat="1" ht="30.75" customHeight="1" spans="1:9">
      <c r="A1344" s="16" t="s">
        <v>307</v>
      </c>
      <c r="B1344" s="17"/>
      <c r="C1344" s="17"/>
      <c r="D1344" s="17"/>
      <c r="E1344" s="17"/>
      <c r="F1344" s="17"/>
      <c r="G1344" s="17"/>
      <c r="H1344" s="17"/>
      <c r="I1344" s="17"/>
    </row>
    <row r="1345" s="2" customFormat="1" ht="30.75" customHeight="1" spans="1:9">
      <c r="A1345" s="16" t="s">
        <v>308</v>
      </c>
      <c r="B1345" s="17"/>
      <c r="C1345" s="17"/>
      <c r="D1345" s="17"/>
      <c r="E1345" s="17"/>
      <c r="F1345" s="17"/>
      <c r="G1345" s="17"/>
      <c r="H1345" s="17"/>
      <c r="I1345" s="17"/>
    </row>
    <row r="1346" s="2" customFormat="1" ht="30.75" customHeight="1" spans="1:9">
      <c r="A1346" s="16" t="s">
        <v>309</v>
      </c>
      <c r="B1346" s="19" t="s">
        <v>804</v>
      </c>
      <c r="C1346" s="19"/>
      <c r="D1346" s="19"/>
      <c r="E1346" s="19"/>
      <c r="F1346" s="19"/>
      <c r="G1346" s="19"/>
      <c r="H1346" s="19"/>
      <c r="I1346" s="19"/>
    </row>
    <row r="1347" s="2" customFormat="1" ht="30.75" customHeight="1" spans="1:9">
      <c r="A1347" s="16"/>
      <c r="B1347" s="19"/>
      <c r="C1347" s="19"/>
      <c r="D1347" s="19"/>
      <c r="E1347" s="19"/>
      <c r="F1347" s="19"/>
      <c r="G1347" s="19"/>
      <c r="H1347" s="19"/>
      <c r="I1347" s="19"/>
    </row>
    <row r="1348" s="2" customFormat="1" ht="30.75" customHeight="1" spans="1:9">
      <c r="A1348" s="16" t="s">
        <v>311</v>
      </c>
      <c r="B1348" s="16" t="s">
        <v>252</v>
      </c>
      <c r="C1348" s="16" t="s">
        <v>253</v>
      </c>
      <c r="D1348" s="16" t="s">
        <v>312</v>
      </c>
      <c r="E1348" s="16"/>
      <c r="F1348" s="16" t="s">
        <v>313</v>
      </c>
      <c r="G1348" s="16" t="s">
        <v>314</v>
      </c>
      <c r="H1348" s="16" t="s">
        <v>315</v>
      </c>
      <c r="I1348" s="16" t="s">
        <v>258</v>
      </c>
    </row>
    <row r="1349" s="2" customFormat="1" ht="30.75" customHeight="1" spans="1:9">
      <c r="A1349" s="16"/>
      <c r="B1349" s="16" t="s">
        <v>259</v>
      </c>
      <c r="C1349" s="16" t="s">
        <v>260</v>
      </c>
      <c r="D1349" s="16" t="s">
        <v>807</v>
      </c>
      <c r="E1349" s="16"/>
      <c r="F1349" s="16" t="s">
        <v>269</v>
      </c>
      <c r="G1349" s="16">
        <v>4</v>
      </c>
      <c r="H1349" s="16" t="s">
        <v>287</v>
      </c>
      <c r="I1349" s="16">
        <v>20</v>
      </c>
    </row>
    <row r="1350" s="2" customFormat="1" ht="30.75" customHeight="1" spans="1:9">
      <c r="A1350" s="16"/>
      <c r="B1350" s="19" t="s">
        <v>259</v>
      </c>
      <c r="C1350" s="19" t="s">
        <v>260</v>
      </c>
      <c r="D1350" s="19" t="s">
        <v>805</v>
      </c>
      <c r="E1350" s="19"/>
      <c r="F1350" s="16" t="s">
        <v>269</v>
      </c>
      <c r="G1350" s="16">
        <v>1</v>
      </c>
      <c r="H1350" s="16" t="s">
        <v>287</v>
      </c>
      <c r="I1350" s="16">
        <v>20</v>
      </c>
    </row>
    <row r="1351" s="2" customFormat="1" ht="30.75" customHeight="1" spans="1:15">
      <c r="A1351" s="16"/>
      <c r="B1351" s="19" t="s">
        <v>259</v>
      </c>
      <c r="C1351" s="19" t="s">
        <v>362</v>
      </c>
      <c r="D1351" s="19" t="s">
        <v>806</v>
      </c>
      <c r="E1351" s="19"/>
      <c r="F1351" s="16" t="s">
        <v>269</v>
      </c>
      <c r="G1351" s="16">
        <v>100</v>
      </c>
      <c r="H1351" s="16" t="s">
        <v>275</v>
      </c>
      <c r="I1351" s="16">
        <v>20</v>
      </c>
      <c r="J1351" s="2"/>
      <c r="K1351" s="2"/>
      <c r="L1351" s="2"/>
      <c r="M1351" s="2"/>
      <c r="N1351" s="2"/>
      <c r="O1351" s="20"/>
    </row>
    <row r="1352" s="2" customFormat="1" ht="30.75" customHeight="1" spans="1:9">
      <c r="A1352" s="16"/>
      <c r="B1352" s="19" t="s">
        <v>271</v>
      </c>
      <c r="C1352" s="19" t="s">
        <v>637</v>
      </c>
      <c r="D1352" s="19" t="s">
        <v>811</v>
      </c>
      <c r="E1352" s="19"/>
      <c r="F1352" s="16" t="s">
        <v>269</v>
      </c>
      <c r="G1352" s="16">
        <v>100</v>
      </c>
      <c r="H1352" s="16" t="s">
        <v>275</v>
      </c>
      <c r="I1352" s="16">
        <v>20</v>
      </c>
    </row>
    <row r="1353" s="2" customFormat="1" ht="30.75" customHeight="1" spans="1:9">
      <c r="A1353" s="16"/>
      <c r="B1353" s="19" t="s">
        <v>320</v>
      </c>
      <c r="C1353" s="19" t="s">
        <v>321</v>
      </c>
      <c r="D1353" s="19" t="s">
        <v>322</v>
      </c>
      <c r="E1353" s="19"/>
      <c r="F1353" s="16" t="s">
        <v>262</v>
      </c>
      <c r="G1353" s="16">
        <v>90</v>
      </c>
      <c r="H1353" s="16" t="s">
        <v>275</v>
      </c>
      <c r="I1353" s="16">
        <v>10</v>
      </c>
    </row>
    <row r="1354" s="2" customFormat="1" ht="30.75" customHeight="1" spans="1:9">
      <c r="A1354" s="16"/>
      <c r="B1354" s="19"/>
      <c r="C1354" s="19"/>
      <c r="D1354" s="19"/>
      <c r="E1354" s="19"/>
      <c r="F1354" s="16"/>
      <c r="G1354" s="16"/>
      <c r="H1354" s="16"/>
      <c r="I1354" s="16"/>
    </row>
    <row r="1355" s="2" customFormat="1" ht="33" customHeight="1" spans="1:9">
      <c r="A1355" s="14" t="s">
        <v>291</v>
      </c>
      <c r="B1355" s="14"/>
      <c r="C1355" s="14"/>
      <c r="D1355" s="14"/>
      <c r="E1355" s="14"/>
      <c r="F1355" s="14"/>
      <c r="G1355" s="14"/>
      <c r="H1355" s="14"/>
      <c r="I1355" s="14"/>
    </row>
    <row r="1356" s="2" customFormat="1" spans="1:9">
      <c r="A1356" s="15" t="s">
        <v>2</v>
      </c>
      <c r="B1356" s="15"/>
      <c r="C1356" s="15"/>
      <c r="D1356" s="15"/>
      <c r="E1356" s="15"/>
      <c r="F1356" s="15"/>
      <c r="G1356" s="15"/>
      <c r="H1356" s="15"/>
      <c r="I1356" s="15"/>
    </row>
    <row r="1357" s="2" customFormat="1" spans="1:9">
      <c r="A1357" s="16" t="s">
        <v>292</v>
      </c>
      <c r="B1357" s="17" t="s">
        <v>293</v>
      </c>
      <c r="C1357" s="17"/>
      <c r="D1357" s="17"/>
      <c r="E1357" s="17"/>
      <c r="F1357" s="16" t="s">
        <v>294</v>
      </c>
      <c r="G1357" s="16" t="s">
        <v>812</v>
      </c>
      <c r="H1357" s="16"/>
      <c r="I1357" s="16"/>
    </row>
    <row r="1358" s="2" customFormat="1" spans="1:9">
      <c r="A1358" s="16"/>
      <c r="B1358" s="17"/>
      <c r="C1358" s="17"/>
      <c r="D1358" s="17"/>
      <c r="E1358" s="17"/>
      <c r="F1358" s="16"/>
      <c r="G1358" s="16"/>
      <c r="H1358" s="16"/>
      <c r="I1358" s="16"/>
    </row>
    <row r="1359" s="2" customFormat="1" ht="21.75" customHeight="1" spans="1:9">
      <c r="A1359" s="16" t="s">
        <v>296</v>
      </c>
      <c r="B1359" s="17" t="s">
        <v>813</v>
      </c>
      <c r="C1359" s="17"/>
      <c r="D1359" s="17"/>
      <c r="E1359" s="17"/>
      <c r="F1359" s="17"/>
      <c r="G1359" s="17"/>
      <c r="H1359" s="17"/>
      <c r="I1359" s="17"/>
    </row>
    <row r="1360" s="2" customFormat="1" ht="19.5" customHeight="1" spans="1:9">
      <c r="A1360" s="16" t="s">
        <v>298</v>
      </c>
      <c r="B1360" s="16"/>
      <c r="C1360" s="16"/>
      <c r="D1360" s="16"/>
      <c r="E1360" s="16" t="s">
        <v>299</v>
      </c>
      <c r="F1360" s="16"/>
      <c r="G1360" s="16" t="s">
        <v>300</v>
      </c>
      <c r="H1360" s="16"/>
      <c r="I1360" s="16"/>
    </row>
    <row r="1361" s="2" customFormat="1" ht="30.75" customHeight="1" spans="1:9">
      <c r="A1361" s="16" t="s">
        <v>301</v>
      </c>
      <c r="B1361" s="18">
        <v>0.18</v>
      </c>
      <c r="C1361" s="18"/>
      <c r="D1361" s="18"/>
      <c r="E1361" s="16" t="s">
        <v>302</v>
      </c>
      <c r="F1361" s="16"/>
      <c r="G1361" s="18">
        <f>B1361</f>
        <v>0.18</v>
      </c>
      <c r="H1361" s="18"/>
      <c r="I1361" s="18"/>
    </row>
    <row r="1362" s="2" customFormat="1" ht="30.75" customHeight="1" spans="1:9">
      <c r="A1362" s="16"/>
      <c r="B1362" s="18"/>
      <c r="C1362" s="18"/>
      <c r="D1362" s="18"/>
      <c r="E1362" s="16" t="s">
        <v>303</v>
      </c>
      <c r="F1362" s="16"/>
      <c r="G1362" s="18"/>
      <c r="H1362" s="18"/>
      <c r="I1362" s="18"/>
    </row>
    <row r="1363" s="2" customFormat="1" ht="30.75" customHeight="1" spans="1:9">
      <c r="A1363" s="16"/>
      <c r="B1363" s="18"/>
      <c r="C1363" s="18"/>
      <c r="D1363" s="18"/>
      <c r="E1363" s="16" t="s">
        <v>304</v>
      </c>
      <c r="F1363" s="16"/>
      <c r="G1363" s="18"/>
      <c r="H1363" s="18"/>
      <c r="I1363" s="18"/>
    </row>
    <row r="1364" s="2" customFormat="1" ht="30.75" customHeight="1" spans="1:9">
      <c r="A1364" s="16" t="s">
        <v>305</v>
      </c>
      <c r="B1364" s="17" t="s">
        <v>813</v>
      </c>
      <c r="C1364" s="17"/>
      <c r="D1364" s="17"/>
      <c r="E1364" s="17"/>
      <c r="F1364" s="17"/>
      <c r="G1364" s="17"/>
      <c r="H1364" s="17"/>
      <c r="I1364" s="17"/>
    </row>
    <row r="1365" s="2" customFormat="1" ht="30.75" customHeight="1" spans="1:9">
      <c r="A1365" s="16" t="s">
        <v>307</v>
      </c>
      <c r="B1365" s="17"/>
      <c r="C1365" s="17"/>
      <c r="D1365" s="17"/>
      <c r="E1365" s="17"/>
      <c r="F1365" s="17"/>
      <c r="G1365" s="17"/>
      <c r="H1365" s="17"/>
      <c r="I1365" s="17"/>
    </row>
    <row r="1366" s="2" customFormat="1" ht="30.75" customHeight="1" spans="1:9">
      <c r="A1366" s="16" t="s">
        <v>308</v>
      </c>
      <c r="B1366" s="17"/>
      <c r="C1366" s="17"/>
      <c r="D1366" s="17"/>
      <c r="E1366" s="17"/>
      <c r="F1366" s="17"/>
      <c r="G1366" s="17"/>
      <c r="H1366" s="17"/>
      <c r="I1366" s="17"/>
    </row>
    <row r="1367" s="2" customFormat="1" ht="30.75" customHeight="1" spans="1:9">
      <c r="A1367" s="16" t="s">
        <v>309</v>
      </c>
      <c r="B1367" s="19" t="s">
        <v>804</v>
      </c>
      <c r="C1367" s="19"/>
      <c r="D1367" s="19"/>
      <c r="E1367" s="19"/>
      <c r="F1367" s="19"/>
      <c r="G1367" s="19"/>
      <c r="H1367" s="19"/>
      <c r="I1367" s="19"/>
    </row>
    <row r="1368" s="2" customFormat="1" ht="30.75" customHeight="1" spans="1:9">
      <c r="A1368" s="16"/>
      <c r="B1368" s="19"/>
      <c r="C1368" s="19"/>
      <c r="D1368" s="19"/>
      <c r="E1368" s="19"/>
      <c r="F1368" s="19"/>
      <c r="G1368" s="19"/>
      <c r="H1368" s="19"/>
      <c r="I1368" s="19"/>
    </row>
    <row r="1369" s="2" customFormat="1" ht="30.75" customHeight="1" spans="1:9">
      <c r="A1369" s="16" t="s">
        <v>311</v>
      </c>
      <c r="B1369" s="16" t="s">
        <v>252</v>
      </c>
      <c r="C1369" s="16" t="s">
        <v>253</v>
      </c>
      <c r="D1369" s="16" t="s">
        <v>312</v>
      </c>
      <c r="E1369" s="16"/>
      <c r="F1369" s="16" t="s">
        <v>313</v>
      </c>
      <c r="G1369" s="16" t="s">
        <v>314</v>
      </c>
      <c r="H1369" s="16" t="s">
        <v>315</v>
      </c>
      <c r="I1369" s="16" t="s">
        <v>258</v>
      </c>
    </row>
    <row r="1370" s="2" customFormat="1" ht="30.75" customHeight="1" spans="1:9">
      <c r="A1370" s="16"/>
      <c r="B1370" s="16" t="s">
        <v>259</v>
      </c>
      <c r="C1370" s="16" t="s">
        <v>341</v>
      </c>
      <c r="D1370" s="16" t="s">
        <v>513</v>
      </c>
      <c r="E1370" s="16"/>
      <c r="F1370" s="16" t="s">
        <v>269</v>
      </c>
      <c r="G1370" s="16">
        <v>100</v>
      </c>
      <c r="H1370" s="16" t="s">
        <v>275</v>
      </c>
      <c r="I1370" s="16">
        <v>20</v>
      </c>
    </row>
    <row r="1371" s="2" customFormat="1" ht="30.75" customHeight="1" spans="1:9">
      <c r="A1371" s="16"/>
      <c r="B1371" s="19" t="s">
        <v>259</v>
      </c>
      <c r="C1371" s="19" t="s">
        <v>681</v>
      </c>
      <c r="D1371" s="19" t="s">
        <v>814</v>
      </c>
      <c r="E1371" s="19"/>
      <c r="F1371" s="16" t="s">
        <v>262</v>
      </c>
      <c r="G1371" s="16">
        <v>80</v>
      </c>
      <c r="H1371" s="16" t="s">
        <v>275</v>
      </c>
      <c r="I1371" s="16">
        <v>20</v>
      </c>
    </row>
    <row r="1372" s="2" customFormat="1" ht="30.75" customHeight="1" spans="1:15">
      <c r="A1372" s="16"/>
      <c r="B1372" s="19" t="s">
        <v>259</v>
      </c>
      <c r="C1372" s="19" t="s">
        <v>362</v>
      </c>
      <c r="D1372" s="19" t="s">
        <v>536</v>
      </c>
      <c r="E1372" s="19"/>
      <c r="F1372" s="16" t="s">
        <v>269</v>
      </c>
      <c r="G1372" s="16">
        <v>100</v>
      </c>
      <c r="H1372" s="16" t="s">
        <v>275</v>
      </c>
      <c r="I1372" s="16">
        <v>20</v>
      </c>
      <c r="J1372" s="2"/>
      <c r="K1372" s="2"/>
      <c r="L1372" s="2"/>
      <c r="M1372" s="2"/>
      <c r="N1372" s="2"/>
      <c r="O1372" s="20"/>
    </row>
    <row r="1373" s="2" customFormat="1" ht="30.75" customHeight="1" spans="1:9">
      <c r="A1373" s="16"/>
      <c r="B1373" s="19" t="s">
        <v>271</v>
      </c>
      <c r="C1373" s="19" t="s">
        <v>637</v>
      </c>
      <c r="D1373" s="19" t="s">
        <v>513</v>
      </c>
      <c r="E1373" s="19"/>
      <c r="F1373" s="16" t="s">
        <v>262</v>
      </c>
      <c r="G1373" s="16">
        <v>1</v>
      </c>
      <c r="H1373" s="16" t="s">
        <v>330</v>
      </c>
      <c r="I1373" s="16">
        <v>20</v>
      </c>
    </row>
    <row r="1374" s="2" customFormat="1" ht="30.75" customHeight="1" spans="1:9">
      <c r="A1374" s="16"/>
      <c r="B1374" s="19" t="s">
        <v>320</v>
      </c>
      <c r="C1374" s="19" t="s">
        <v>321</v>
      </c>
      <c r="D1374" s="19" t="s">
        <v>322</v>
      </c>
      <c r="E1374" s="19"/>
      <c r="F1374" s="16" t="s">
        <v>262</v>
      </c>
      <c r="G1374" s="16">
        <v>90</v>
      </c>
      <c r="H1374" s="16" t="s">
        <v>275</v>
      </c>
      <c r="I1374" s="16">
        <v>10</v>
      </c>
    </row>
    <row r="1375" s="2" customFormat="1" ht="30.75" customHeight="1" spans="1:9">
      <c r="A1375" s="16"/>
      <c r="B1375" s="19"/>
      <c r="C1375" s="19"/>
      <c r="D1375" s="19"/>
      <c r="E1375" s="19"/>
      <c r="F1375" s="16"/>
      <c r="G1375" s="16"/>
      <c r="H1375" s="16"/>
      <c r="I1375" s="16"/>
    </row>
    <row r="1376" s="2" customFormat="1" ht="33" customHeight="1" spans="1:9">
      <c r="A1376" s="14" t="s">
        <v>291</v>
      </c>
      <c r="B1376" s="14"/>
      <c r="C1376" s="14"/>
      <c r="D1376" s="14"/>
      <c r="E1376" s="14"/>
      <c r="F1376" s="14"/>
      <c r="G1376" s="14"/>
      <c r="H1376" s="14"/>
      <c r="I1376" s="14"/>
    </row>
    <row r="1377" s="2" customFormat="1" spans="1:9">
      <c r="A1377" s="15" t="s">
        <v>2</v>
      </c>
      <c r="B1377" s="15"/>
      <c r="C1377" s="15"/>
      <c r="D1377" s="15"/>
      <c r="E1377" s="15"/>
      <c r="F1377" s="15"/>
      <c r="G1377" s="15"/>
      <c r="H1377" s="15"/>
      <c r="I1377" s="15"/>
    </row>
    <row r="1378" s="2" customFormat="1" spans="1:9">
      <c r="A1378" s="16" t="s">
        <v>292</v>
      </c>
      <c r="B1378" s="17" t="s">
        <v>619</v>
      </c>
      <c r="C1378" s="17"/>
      <c r="D1378" s="17"/>
      <c r="E1378" s="17"/>
      <c r="F1378" s="16" t="s">
        <v>294</v>
      </c>
      <c r="G1378" s="16" t="s">
        <v>783</v>
      </c>
      <c r="H1378" s="16"/>
      <c r="I1378" s="16"/>
    </row>
    <row r="1379" s="2" customFormat="1" spans="1:9">
      <c r="A1379" s="16"/>
      <c r="B1379" s="17"/>
      <c r="C1379" s="17"/>
      <c r="D1379" s="17"/>
      <c r="E1379" s="17"/>
      <c r="F1379" s="16"/>
      <c r="G1379" s="16"/>
      <c r="H1379" s="16"/>
      <c r="I1379" s="16"/>
    </row>
    <row r="1380" s="2" customFormat="1" ht="21.75" customHeight="1" spans="1:9">
      <c r="A1380" s="16" t="s">
        <v>296</v>
      </c>
      <c r="B1380" s="17" t="s">
        <v>784</v>
      </c>
      <c r="C1380" s="17"/>
      <c r="D1380" s="17"/>
      <c r="E1380" s="17"/>
      <c r="F1380" s="17"/>
      <c r="G1380" s="17"/>
      <c r="H1380" s="17"/>
      <c r="I1380" s="17"/>
    </row>
    <row r="1381" s="2" customFormat="1" ht="19.5" customHeight="1" spans="1:9">
      <c r="A1381" s="16" t="s">
        <v>298</v>
      </c>
      <c r="B1381" s="16"/>
      <c r="C1381" s="16"/>
      <c r="D1381" s="16"/>
      <c r="E1381" s="16" t="s">
        <v>299</v>
      </c>
      <c r="F1381" s="16" t="s">
        <v>785</v>
      </c>
      <c r="G1381" s="16" t="s">
        <v>300</v>
      </c>
      <c r="H1381" s="16">
        <v>15922539515</v>
      </c>
      <c r="I1381" s="16"/>
    </row>
    <row r="1382" s="2" customFormat="1" ht="30.75" customHeight="1" spans="1:9">
      <c r="A1382" s="16" t="s">
        <v>301</v>
      </c>
      <c r="B1382" s="18">
        <v>15</v>
      </c>
      <c r="C1382" s="18"/>
      <c r="D1382" s="18"/>
      <c r="E1382" s="16" t="s">
        <v>302</v>
      </c>
      <c r="F1382" s="16"/>
      <c r="G1382" s="18">
        <f>B1382</f>
        <v>15</v>
      </c>
      <c r="H1382" s="18"/>
      <c r="I1382" s="18"/>
    </row>
    <row r="1383" s="2" customFormat="1" ht="30.75" customHeight="1" spans="1:9">
      <c r="A1383" s="16"/>
      <c r="B1383" s="18"/>
      <c r="C1383" s="18"/>
      <c r="D1383" s="18"/>
      <c r="E1383" s="16" t="s">
        <v>303</v>
      </c>
      <c r="F1383" s="16"/>
      <c r="G1383" s="18"/>
      <c r="H1383" s="18"/>
      <c r="I1383" s="18"/>
    </row>
    <row r="1384" s="2" customFormat="1" ht="30.75" customHeight="1" spans="1:9">
      <c r="A1384" s="16"/>
      <c r="B1384" s="18"/>
      <c r="C1384" s="18"/>
      <c r="D1384" s="18"/>
      <c r="E1384" s="16" t="s">
        <v>304</v>
      </c>
      <c r="F1384" s="16"/>
      <c r="G1384" s="18"/>
      <c r="H1384" s="18"/>
      <c r="I1384" s="18"/>
    </row>
    <row r="1385" s="2" customFormat="1" ht="30.75" customHeight="1" spans="1:9">
      <c r="A1385" s="16" t="s">
        <v>305</v>
      </c>
      <c r="B1385" s="17" t="s">
        <v>778</v>
      </c>
      <c r="C1385" s="17"/>
      <c r="D1385" s="17"/>
      <c r="E1385" s="17"/>
      <c r="F1385" s="17"/>
      <c r="G1385" s="17"/>
      <c r="H1385" s="17"/>
      <c r="I1385" s="17"/>
    </row>
    <row r="1386" s="2" customFormat="1" ht="30.75" customHeight="1" spans="1:9">
      <c r="A1386" s="16" t="s">
        <v>307</v>
      </c>
      <c r="B1386" s="17"/>
      <c r="C1386" s="17"/>
      <c r="D1386" s="17"/>
      <c r="E1386" s="17"/>
      <c r="F1386" s="17"/>
      <c r="G1386" s="17"/>
      <c r="H1386" s="17"/>
      <c r="I1386" s="17"/>
    </row>
    <row r="1387" s="2" customFormat="1" ht="30.75" customHeight="1" spans="1:9">
      <c r="A1387" s="16" t="s">
        <v>308</v>
      </c>
      <c r="B1387" s="17"/>
      <c r="C1387" s="17"/>
      <c r="D1387" s="17"/>
      <c r="E1387" s="17"/>
      <c r="F1387" s="17"/>
      <c r="G1387" s="17"/>
      <c r="H1387" s="17"/>
      <c r="I1387" s="17"/>
    </row>
    <row r="1388" s="2" customFormat="1" ht="30.75" customHeight="1" spans="1:9">
      <c r="A1388" s="16" t="s">
        <v>309</v>
      </c>
      <c r="B1388" s="19" t="s">
        <v>815</v>
      </c>
      <c r="C1388" s="19"/>
      <c r="D1388" s="19"/>
      <c r="E1388" s="19"/>
      <c r="F1388" s="19"/>
      <c r="G1388" s="19"/>
      <c r="H1388" s="19"/>
      <c r="I1388" s="19"/>
    </row>
    <row r="1389" s="2" customFormat="1" ht="30.75" customHeight="1" spans="1:9">
      <c r="A1389" s="16"/>
      <c r="B1389" s="19"/>
      <c r="C1389" s="19"/>
      <c r="D1389" s="19"/>
      <c r="E1389" s="19"/>
      <c r="F1389" s="19"/>
      <c r="G1389" s="19"/>
      <c r="H1389" s="19"/>
      <c r="I1389" s="19"/>
    </row>
    <row r="1390" s="2" customFormat="1" ht="30.75" customHeight="1" spans="1:9">
      <c r="A1390" s="16" t="s">
        <v>311</v>
      </c>
      <c r="B1390" s="16" t="s">
        <v>252</v>
      </c>
      <c r="C1390" s="16" t="s">
        <v>253</v>
      </c>
      <c r="D1390" s="16" t="s">
        <v>312</v>
      </c>
      <c r="E1390" s="16"/>
      <c r="F1390" s="16" t="s">
        <v>313</v>
      </c>
      <c r="G1390" s="16" t="s">
        <v>314</v>
      </c>
      <c r="H1390" s="16" t="s">
        <v>315</v>
      </c>
      <c r="I1390" s="16" t="s">
        <v>258</v>
      </c>
    </row>
    <row r="1391" s="2" customFormat="1" ht="30.75" customHeight="1" spans="1:9">
      <c r="A1391" s="16"/>
      <c r="B1391" s="16" t="s">
        <v>259</v>
      </c>
      <c r="C1391" s="16" t="s">
        <v>260</v>
      </c>
      <c r="D1391" s="16" t="s">
        <v>816</v>
      </c>
      <c r="E1391" s="16"/>
      <c r="F1391" s="16" t="s">
        <v>277</v>
      </c>
      <c r="G1391" s="16">
        <v>30</v>
      </c>
      <c r="H1391" s="16" t="s">
        <v>275</v>
      </c>
      <c r="I1391" s="16">
        <v>20</v>
      </c>
    </row>
    <row r="1392" s="2" customFormat="1" ht="30.75" customHeight="1" spans="1:9">
      <c r="A1392" s="16"/>
      <c r="B1392" s="19" t="s">
        <v>259</v>
      </c>
      <c r="C1392" s="19" t="s">
        <v>260</v>
      </c>
      <c r="D1392" s="19" t="s">
        <v>817</v>
      </c>
      <c r="E1392" s="19"/>
      <c r="F1392" s="16" t="s">
        <v>262</v>
      </c>
      <c r="G1392" s="16">
        <v>70</v>
      </c>
      <c r="H1392" s="16" t="s">
        <v>275</v>
      </c>
      <c r="I1392" s="16">
        <v>30</v>
      </c>
    </row>
    <row r="1393" s="2" customFormat="1" ht="30.75" customHeight="1" spans="1:15">
      <c r="A1393" s="16"/>
      <c r="B1393" s="19" t="s">
        <v>259</v>
      </c>
      <c r="C1393" s="19" t="s">
        <v>260</v>
      </c>
      <c r="D1393" s="19" t="s">
        <v>818</v>
      </c>
      <c r="E1393" s="19"/>
      <c r="F1393" s="16" t="s">
        <v>262</v>
      </c>
      <c r="G1393" s="16">
        <v>10</v>
      </c>
      <c r="H1393" s="16" t="s">
        <v>709</v>
      </c>
      <c r="I1393" s="16">
        <v>10</v>
      </c>
      <c r="J1393" s="2"/>
      <c r="K1393" s="2"/>
      <c r="L1393" s="2"/>
      <c r="M1393" s="2"/>
      <c r="N1393" s="2"/>
      <c r="O1393" s="20"/>
    </row>
    <row r="1394" s="2" customFormat="1" ht="30.75" customHeight="1" spans="1:9">
      <c r="A1394" s="16"/>
      <c r="B1394" s="19" t="s">
        <v>271</v>
      </c>
      <c r="C1394" s="19" t="s">
        <v>819</v>
      </c>
      <c r="D1394" s="19" t="s">
        <v>820</v>
      </c>
      <c r="E1394" s="19"/>
      <c r="F1394" s="16" t="s">
        <v>269</v>
      </c>
      <c r="G1394" s="16">
        <v>100</v>
      </c>
      <c r="H1394" s="16" t="s">
        <v>275</v>
      </c>
      <c r="I1394" s="16">
        <v>20</v>
      </c>
    </row>
    <row r="1395" s="2" customFormat="1" ht="30.75" customHeight="1" spans="1:9">
      <c r="A1395" s="16"/>
      <c r="B1395" s="19" t="s">
        <v>271</v>
      </c>
      <c r="C1395" s="19" t="s">
        <v>652</v>
      </c>
      <c r="D1395" s="19" t="s">
        <v>821</v>
      </c>
      <c r="E1395" s="19"/>
      <c r="F1395" s="16" t="s">
        <v>262</v>
      </c>
      <c r="G1395" s="16">
        <v>10</v>
      </c>
      <c r="H1395" s="16" t="s">
        <v>822</v>
      </c>
      <c r="I1395" s="16">
        <v>10</v>
      </c>
    </row>
    <row r="1396" s="2" customFormat="1" ht="30.75" customHeight="1" spans="1:9">
      <c r="A1396" s="16"/>
      <c r="B1396" s="19"/>
      <c r="C1396" s="19"/>
      <c r="D1396" s="19"/>
      <c r="E1396" s="19"/>
      <c r="F1396" s="16"/>
      <c r="G1396" s="16"/>
      <c r="H1396" s="16"/>
      <c r="I1396" s="16"/>
    </row>
    <row r="1397" spans="10:25">
      <c r="J1397"/>
      <c r="K1397"/>
      <c r="L1397"/>
      <c r="M1397"/>
      <c r="N1397"/>
      <c r="O1397"/>
      <c r="P1397"/>
      <c r="Q1397"/>
      <c r="R1397"/>
      <c r="S1397"/>
      <c r="T1397"/>
      <c r="U1397"/>
      <c r="V1397"/>
      <c r="W1397"/>
      <c r="X1397"/>
      <c r="Y1397"/>
    </row>
    <row r="1398" spans="10:25">
      <c r="J1398"/>
      <c r="K1398"/>
      <c r="L1398"/>
      <c r="M1398"/>
      <c r="N1398"/>
      <c r="O1398"/>
      <c r="P1398"/>
      <c r="Q1398"/>
      <c r="R1398"/>
      <c r="S1398"/>
      <c r="T1398"/>
      <c r="U1398"/>
      <c r="V1398"/>
      <c r="W1398"/>
      <c r="X1398"/>
      <c r="Y1398"/>
    </row>
    <row r="1399" spans="10:25">
      <c r="J1399"/>
      <c r="K1399"/>
      <c r="L1399"/>
      <c r="M1399"/>
      <c r="N1399"/>
      <c r="O1399"/>
      <c r="P1399"/>
      <c r="Q1399"/>
      <c r="R1399"/>
      <c r="S1399"/>
      <c r="T1399"/>
      <c r="U1399"/>
      <c r="V1399"/>
      <c r="W1399"/>
      <c r="X1399"/>
      <c r="Y1399"/>
    </row>
    <row r="1400" spans="10:25">
      <c r="J1400"/>
      <c r="K1400"/>
      <c r="L1400"/>
      <c r="M1400"/>
      <c r="N1400"/>
      <c r="O1400"/>
      <c r="P1400"/>
      <c r="Q1400"/>
      <c r="R1400"/>
      <c r="S1400"/>
      <c r="T1400"/>
      <c r="U1400"/>
      <c r="V1400"/>
      <c r="W1400"/>
      <c r="X1400"/>
      <c r="Y1400"/>
    </row>
    <row r="1401" spans="10:25">
      <c r="J1401"/>
      <c r="K1401"/>
      <c r="L1401"/>
      <c r="M1401"/>
      <c r="N1401"/>
      <c r="O1401"/>
      <c r="P1401"/>
      <c r="Q1401"/>
      <c r="R1401"/>
      <c r="S1401"/>
      <c r="T1401"/>
      <c r="U1401"/>
      <c r="V1401"/>
      <c r="W1401"/>
      <c r="X1401"/>
      <c r="Y1401"/>
    </row>
    <row r="1402" spans="10:25">
      <c r="J1402"/>
      <c r="K1402"/>
      <c r="L1402"/>
      <c r="M1402"/>
      <c r="N1402"/>
      <c r="O1402"/>
      <c r="P1402"/>
      <c r="Q1402"/>
      <c r="R1402"/>
      <c r="S1402"/>
      <c r="T1402"/>
      <c r="U1402"/>
      <c r="V1402"/>
      <c r="W1402"/>
      <c r="X1402"/>
      <c r="Y1402"/>
    </row>
    <row r="1403" spans="10:25">
      <c r="J1403"/>
      <c r="K1403"/>
      <c r="L1403"/>
      <c r="M1403"/>
      <c r="N1403"/>
      <c r="O1403"/>
      <c r="P1403"/>
      <c r="Q1403"/>
      <c r="R1403"/>
      <c r="S1403"/>
      <c r="T1403"/>
      <c r="U1403"/>
      <c r="V1403"/>
      <c r="W1403"/>
      <c r="X1403"/>
      <c r="Y1403"/>
    </row>
    <row r="1404" spans="10:25">
      <c r="J1404"/>
      <c r="K1404"/>
      <c r="L1404"/>
      <c r="M1404"/>
      <c r="N1404"/>
      <c r="O1404"/>
      <c r="P1404"/>
      <c r="Q1404"/>
      <c r="R1404"/>
      <c r="S1404"/>
      <c r="T1404"/>
      <c r="U1404"/>
      <c r="V1404"/>
      <c r="W1404"/>
      <c r="X1404"/>
      <c r="Y1404"/>
    </row>
  </sheetData>
  <mergeCells count="2007">
    <mergeCell ref="A2:I2"/>
    <mergeCell ref="A3:I3"/>
    <mergeCell ref="B6:I6"/>
    <mergeCell ref="B7:D7"/>
    <mergeCell ref="H7:I7"/>
    <mergeCell ref="E8:F8"/>
    <mergeCell ref="G8:I8"/>
    <mergeCell ref="E9:F9"/>
    <mergeCell ref="G9:I9"/>
    <mergeCell ref="E10:F10"/>
    <mergeCell ref="G10:I10"/>
    <mergeCell ref="B11:I11"/>
    <mergeCell ref="B12:I12"/>
    <mergeCell ref="B13:I13"/>
    <mergeCell ref="D16:E16"/>
    <mergeCell ref="D17:E17"/>
    <mergeCell ref="D18:E18"/>
    <mergeCell ref="D19:E19"/>
    <mergeCell ref="D20:E20"/>
    <mergeCell ref="D21:E21"/>
    <mergeCell ref="A22:I22"/>
    <mergeCell ref="A23:I23"/>
    <mergeCell ref="B26:I26"/>
    <mergeCell ref="B27:D27"/>
    <mergeCell ref="H27:I27"/>
    <mergeCell ref="E28:F28"/>
    <mergeCell ref="G28:I28"/>
    <mergeCell ref="E29:F29"/>
    <mergeCell ref="G29:I29"/>
    <mergeCell ref="E30:F30"/>
    <mergeCell ref="G30:I30"/>
    <mergeCell ref="B31:I31"/>
    <mergeCell ref="B32:I32"/>
    <mergeCell ref="B33:I33"/>
    <mergeCell ref="D36:E36"/>
    <mergeCell ref="D37:E37"/>
    <mergeCell ref="D38:E38"/>
    <mergeCell ref="D39:E39"/>
    <mergeCell ref="D40:E40"/>
    <mergeCell ref="D41:E41"/>
    <mergeCell ref="A42:I42"/>
    <mergeCell ref="A43:I43"/>
    <mergeCell ref="B46:I46"/>
    <mergeCell ref="B47:D47"/>
    <mergeCell ref="H47:I47"/>
    <mergeCell ref="E48:F48"/>
    <mergeCell ref="G48:I48"/>
    <mergeCell ref="E49:F49"/>
    <mergeCell ref="G49:I49"/>
    <mergeCell ref="E50:F50"/>
    <mergeCell ref="G50:I50"/>
    <mergeCell ref="B51:I51"/>
    <mergeCell ref="B52:I52"/>
    <mergeCell ref="B53:I53"/>
    <mergeCell ref="D56:E56"/>
    <mergeCell ref="D57:E57"/>
    <mergeCell ref="D58:E58"/>
    <mergeCell ref="D59:E59"/>
    <mergeCell ref="D60:E60"/>
    <mergeCell ref="D61:E61"/>
    <mergeCell ref="A62:I62"/>
    <mergeCell ref="A63:I63"/>
    <mergeCell ref="B66:I66"/>
    <mergeCell ref="B67:D67"/>
    <mergeCell ref="H67:I67"/>
    <mergeCell ref="E68:F68"/>
    <mergeCell ref="G68:I68"/>
    <mergeCell ref="E69:F69"/>
    <mergeCell ref="G69:I69"/>
    <mergeCell ref="E70:F70"/>
    <mergeCell ref="G70:I70"/>
    <mergeCell ref="B71:I71"/>
    <mergeCell ref="B72:I72"/>
    <mergeCell ref="B73:I73"/>
    <mergeCell ref="D76:E76"/>
    <mergeCell ref="D77:E77"/>
    <mergeCell ref="D78:E78"/>
    <mergeCell ref="D79:E79"/>
    <mergeCell ref="D80:E80"/>
    <mergeCell ref="D81:E81"/>
    <mergeCell ref="A82:I82"/>
    <mergeCell ref="A83:I83"/>
    <mergeCell ref="B86:I86"/>
    <mergeCell ref="B87:D87"/>
    <mergeCell ref="H87:I87"/>
    <mergeCell ref="E88:F88"/>
    <mergeCell ref="G88:I88"/>
    <mergeCell ref="E89:F89"/>
    <mergeCell ref="G89:I89"/>
    <mergeCell ref="E90:F90"/>
    <mergeCell ref="G90:I90"/>
    <mergeCell ref="B91:I91"/>
    <mergeCell ref="B92:I92"/>
    <mergeCell ref="B93:I93"/>
    <mergeCell ref="D96:E96"/>
    <mergeCell ref="D97:E97"/>
    <mergeCell ref="D98:E98"/>
    <mergeCell ref="D99:E99"/>
    <mergeCell ref="D100:E100"/>
    <mergeCell ref="D101:E101"/>
    <mergeCell ref="A102:I102"/>
    <mergeCell ref="A103:I103"/>
    <mergeCell ref="B106:I106"/>
    <mergeCell ref="B107:D107"/>
    <mergeCell ref="H107:I107"/>
    <mergeCell ref="E108:F108"/>
    <mergeCell ref="G108:I108"/>
    <mergeCell ref="E109:F109"/>
    <mergeCell ref="G109:I109"/>
    <mergeCell ref="E110:F110"/>
    <mergeCell ref="G110:I110"/>
    <mergeCell ref="B111:I111"/>
    <mergeCell ref="B112:I112"/>
    <mergeCell ref="B113:I113"/>
    <mergeCell ref="D116:E116"/>
    <mergeCell ref="D117:E117"/>
    <mergeCell ref="D118:E118"/>
    <mergeCell ref="D119:E119"/>
    <mergeCell ref="D120:E120"/>
    <mergeCell ref="D121:E121"/>
    <mergeCell ref="A122:I122"/>
    <mergeCell ref="A123:I123"/>
    <mergeCell ref="B126:I126"/>
    <mergeCell ref="B127:D127"/>
    <mergeCell ref="H127:I127"/>
    <mergeCell ref="E128:F128"/>
    <mergeCell ref="G128:I128"/>
    <mergeCell ref="E129:F129"/>
    <mergeCell ref="G129:I129"/>
    <mergeCell ref="E130:F130"/>
    <mergeCell ref="G130:I130"/>
    <mergeCell ref="B131:I131"/>
    <mergeCell ref="B132:I132"/>
    <mergeCell ref="B133:I133"/>
    <mergeCell ref="D136:E136"/>
    <mergeCell ref="D137:E137"/>
    <mergeCell ref="D138:E138"/>
    <mergeCell ref="D139:E139"/>
    <mergeCell ref="D140:E140"/>
    <mergeCell ref="D141:E141"/>
    <mergeCell ref="A142:I142"/>
    <mergeCell ref="A143:I143"/>
    <mergeCell ref="B146:I146"/>
    <mergeCell ref="B147:D147"/>
    <mergeCell ref="H147:I147"/>
    <mergeCell ref="E148:F148"/>
    <mergeCell ref="G148:I148"/>
    <mergeCell ref="E149:F149"/>
    <mergeCell ref="G149:I149"/>
    <mergeCell ref="E150:F150"/>
    <mergeCell ref="G150:I150"/>
    <mergeCell ref="B151:I151"/>
    <mergeCell ref="B152:I152"/>
    <mergeCell ref="B153:I153"/>
    <mergeCell ref="D156:E156"/>
    <mergeCell ref="D157:E157"/>
    <mergeCell ref="D158:E158"/>
    <mergeCell ref="D159:E159"/>
    <mergeCell ref="D160:E160"/>
    <mergeCell ref="D161:E161"/>
    <mergeCell ref="A162:I162"/>
    <mergeCell ref="A163:I163"/>
    <mergeCell ref="B166:I166"/>
    <mergeCell ref="B167:D167"/>
    <mergeCell ref="H167:I167"/>
    <mergeCell ref="E168:F168"/>
    <mergeCell ref="G168:I168"/>
    <mergeCell ref="E169:F169"/>
    <mergeCell ref="G169:I169"/>
    <mergeCell ref="E170:F170"/>
    <mergeCell ref="G170:I170"/>
    <mergeCell ref="B171:I171"/>
    <mergeCell ref="B172:I172"/>
    <mergeCell ref="B173:I173"/>
    <mergeCell ref="D176:E176"/>
    <mergeCell ref="D177:E177"/>
    <mergeCell ref="D178:E178"/>
    <mergeCell ref="D179:E179"/>
    <mergeCell ref="D180:E180"/>
    <mergeCell ref="D181:E181"/>
    <mergeCell ref="A182:I182"/>
    <mergeCell ref="A183:I183"/>
    <mergeCell ref="B186:I186"/>
    <mergeCell ref="B187:D187"/>
    <mergeCell ref="H187:I187"/>
    <mergeCell ref="E188:F188"/>
    <mergeCell ref="G188:I188"/>
    <mergeCell ref="E189:F189"/>
    <mergeCell ref="G189:I189"/>
    <mergeCell ref="E190:F190"/>
    <mergeCell ref="G190:I190"/>
    <mergeCell ref="B191:I191"/>
    <mergeCell ref="B192:I192"/>
    <mergeCell ref="B193:I193"/>
    <mergeCell ref="D196:E196"/>
    <mergeCell ref="D197:E197"/>
    <mergeCell ref="D198:E198"/>
    <mergeCell ref="D199:E199"/>
    <mergeCell ref="D200:E200"/>
    <mergeCell ref="D201:E201"/>
    <mergeCell ref="A202:I202"/>
    <mergeCell ref="A203:I203"/>
    <mergeCell ref="B206:I206"/>
    <mergeCell ref="B207:D207"/>
    <mergeCell ref="H207:I207"/>
    <mergeCell ref="E208:F208"/>
    <mergeCell ref="G208:I208"/>
    <mergeCell ref="E209:F209"/>
    <mergeCell ref="G209:I209"/>
    <mergeCell ref="E210:F210"/>
    <mergeCell ref="G210:I210"/>
    <mergeCell ref="B211:I211"/>
    <mergeCell ref="B212:I212"/>
    <mergeCell ref="B213:I213"/>
    <mergeCell ref="D216:E216"/>
    <mergeCell ref="D217:E217"/>
    <mergeCell ref="D218:E218"/>
    <mergeCell ref="D219:E219"/>
    <mergeCell ref="D220:E220"/>
    <mergeCell ref="D221:E221"/>
    <mergeCell ref="A222:I222"/>
    <mergeCell ref="A223:I223"/>
    <mergeCell ref="B226:I226"/>
    <mergeCell ref="B227:D227"/>
    <mergeCell ref="H227:I227"/>
    <mergeCell ref="E228:F228"/>
    <mergeCell ref="G228:I228"/>
    <mergeCell ref="E229:F229"/>
    <mergeCell ref="G229:I229"/>
    <mergeCell ref="E230:F230"/>
    <mergeCell ref="G230:I230"/>
    <mergeCell ref="B231:I231"/>
    <mergeCell ref="B232:I232"/>
    <mergeCell ref="B233:I233"/>
    <mergeCell ref="D236:E236"/>
    <mergeCell ref="D237:E237"/>
    <mergeCell ref="D238:E238"/>
    <mergeCell ref="D239:E239"/>
    <mergeCell ref="D240:E240"/>
    <mergeCell ref="D241:E241"/>
    <mergeCell ref="A242:I242"/>
    <mergeCell ref="A243:I243"/>
    <mergeCell ref="B246:I246"/>
    <mergeCell ref="B247:D247"/>
    <mergeCell ref="H247:I247"/>
    <mergeCell ref="E248:F248"/>
    <mergeCell ref="G248:I248"/>
    <mergeCell ref="E249:F249"/>
    <mergeCell ref="G249:I249"/>
    <mergeCell ref="E250:F250"/>
    <mergeCell ref="G250:I250"/>
    <mergeCell ref="B251:I251"/>
    <mergeCell ref="B252:I252"/>
    <mergeCell ref="B253:I253"/>
    <mergeCell ref="D256:E256"/>
    <mergeCell ref="D257:E257"/>
    <mergeCell ref="D258:E258"/>
    <mergeCell ref="D259:E259"/>
    <mergeCell ref="D260:E260"/>
    <mergeCell ref="D261:E261"/>
    <mergeCell ref="A262:I262"/>
    <mergeCell ref="A263:I263"/>
    <mergeCell ref="B266:I266"/>
    <mergeCell ref="B267:D267"/>
    <mergeCell ref="H267:I267"/>
    <mergeCell ref="E268:F268"/>
    <mergeCell ref="G268:I268"/>
    <mergeCell ref="E269:F269"/>
    <mergeCell ref="G269:I269"/>
    <mergeCell ref="E270:F270"/>
    <mergeCell ref="G270:I270"/>
    <mergeCell ref="B271:I271"/>
    <mergeCell ref="B272:I272"/>
    <mergeCell ref="B273:I273"/>
    <mergeCell ref="D276:E276"/>
    <mergeCell ref="D277:E277"/>
    <mergeCell ref="D278:E278"/>
    <mergeCell ref="D279:E279"/>
    <mergeCell ref="D280:E280"/>
    <mergeCell ref="D281:E281"/>
    <mergeCell ref="D282:E282"/>
    <mergeCell ref="D283:E283"/>
    <mergeCell ref="A284:I284"/>
    <mergeCell ref="A285:I285"/>
    <mergeCell ref="B288:I288"/>
    <mergeCell ref="B289:D289"/>
    <mergeCell ref="H289:I289"/>
    <mergeCell ref="E290:F290"/>
    <mergeCell ref="G290:I290"/>
    <mergeCell ref="E291:F291"/>
    <mergeCell ref="G291:I291"/>
    <mergeCell ref="E292:F292"/>
    <mergeCell ref="G292:I292"/>
    <mergeCell ref="B293:I293"/>
    <mergeCell ref="B294:I294"/>
    <mergeCell ref="B295:I295"/>
    <mergeCell ref="D298:E298"/>
    <mergeCell ref="D299:E299"/>
    <mergeCell ref="D300:E300"/>
    <mergeCell ref="D301:E301"/>
    <mergeCell ref="D302:E302"/>
    <mergeCell ref="D303:E303"/>
    <mergeCell ref="A304:I304"/>
    <mergeCell ref="A305:I305"/>
    <mergeCell ref="B308:I308"/>
    <mergeCell ref="B309:D309"/>
    <mergeCell ref="H309:I309"/>
    <mergeCell ref="E310:F310"/>
    <mergeCell ref="G310:I310"/>
    <mergeCell ref="E311:F311"/>
    <mergeCell ref="G311:I311"/>
    <mergeCell ref="E312:F312"/>
    <mergeCell ref="G312:I312"/>
    <mergeCell ref="B313:I313"/>
    <mergeCell ref="B314:I314"/>
    <mergeCell ref="B315:I315"/>
    <mergeCell ref="D318:E318"/>
    <mergeCell ref="D319:E319"/>
    <mergeCell ref="D320:E320"/>
    <mergeCell ref="D321:E321"/>
    <mergeCell ref="D322:E322"/>
    <mergeCell ref="D323:E323"/>
    <mergeCell ref="A324:I324"/>
    <mergeCell ref="A325:I325"/>
    <mergeCell ref="B328:I328"/>
    <mergeCell ref="B329:D329"/>
    <mergeCell ref="H329:I329"/>
    <mergeCell ref="E330:F330"/>
    <mergeCell ref="G330:I330"/>
    <mergeCell ref="E331:F331"/>
    <mergeCell ref="G331:I331"/>
    <mergeCell ref="E332:F332"/>
    <mergeCell ref="G332:I332"/>
    <mergeCell ref="B333:I333"/>
    <mergeCell ref="B334:I334"/>
    <mergeCell ref="B335:I335"/>
    <mergeCell ref="D338:E338"/>
    <mergeCell ref="D339:E339"/>
    <mergeCell ref="D340:E340"/>
    <mergeCell ref="D341:E341"/>
    <mergeCell ref="D342:E342"/>
    <mergeCell ref="D343:E343"/>
    <mergeCell ref="A344:I344"/>
    <mergeCell ref="A345:I345"/>
    <mergeCell ref="B348:I348"/>
    <mergeCell ref="B349:D349"/>
    <mergeCell ref="H349:I349"/>
    <mergeCell ref="E350:F350"/>
    <mergeCell ref="G350:I350"/>
    <mergeCell ref="E351:F351"/>
    <mergeCell ref="G351:I351"/>
    <mergeCell ref="E352:F352"/>
    <mergeCell ref="G352:I352"/>
    <mergeCell ref="B353:I353"/>
    <mergeCell ref="B354:I354"/>
    <mergeCell ref="B355:I355"/>
    <mergeCell ref="D358:E358"/>
    <mergeCell ref="D359:E359"/>
    <mergeCell ref="D360:E360"/>
    <mergeCell ref="D361:E361"/>
    <mergeCell ref="D362:E362"/>
    <mergeCell ref="D363:E363"/>
    <mergeCell ref="A364:I364"/>
    <mergeCell ref="A365:I365"/>
    <mergeCell ref="B368:I368"/>
    <mergeCell ref="B369:D369"/>
    <mergeCell ref="H369:I369"/>
    <mergeCell ref="E370:F370"/>
    <mergeCell ref="G370:I370"/>
    <mergeCell ref="E371:F371"/>
    <mergeCell ref="G371:I371"/>
    <mergeCell ref="E372:F372"/>
    <mergeCell ref="G372:I372"/>
    <mergeCell ref="B373:I373"/>
    <mergeCell ref="B374:I374"/>
    <mergeCell ref="B375:I375"/>
    <mergeCell ref="D378:E378"/>
    <mergeCell ref="D379:E379"/>
    <mergeCell ref="D380:E380"/>
    <mergeCell ref="D381:E381"/>
    <mergeCell ref="D382:E382"/>
    <mergeCell ref="D383:E383"/>
    <mergeCell ref="A384:I384"/>
    <mergeCell ref="A385:I385"/>
    <mergeCell ref="B388:I388"/>
    <mergeCell ref="B389:D389"/>
    <mergeCell ref="H389:I389"/>
    <mergeCell ref="E390:F390"/>
    <mergeCell ref="G390:I390"/>
    <mergeCell ref="E391:F391"/>
    <mergeCell ref="G391:I391"/>
    <mergeCell ref="E392:F392"/>
    <mergeCell ref="G392:I392"/>
    <mergeCell ref="B393:I393"/>
    <mergeCell ref="B394:I394"/>
    <mergeCell ref="B395:I395"/>
    <mergeCell ref="D398:E398"/>
    <mergeCell ref="D399:E399"/>
    <mergeCell ref="D400:E400"/>
    <mergeCell ref="D401:E401"/>
    <mergeCell ref="D402:E402"/>
    <mergeCell ref="D403:E403"/>
    <mergeCell ref="A404:I404"/>
    <mergeCell ref="A405:I405"/>
    <mergeCell ref="B408:I408"/>
    <mergeCell ref="B409:D409"/>
    <mergeCell ref="H409:I409"/>
    <mergeCell ref="E410:F410"/>
    <mergeCell ref="G410:I410"/>
    <mergeCell ref="E411:F411"/>
    <mergeCell ref="G411:I411"/>
    <mergeCell ref="E412:F412"/>
    <mergeCell ref="G412:I412"/>
    <mergeCell ref="B413:I413"/>
    <mergeCell ref="B414:I414"/>
    <mergeCell ref="B415:I415"/>
    <mergeCell ref="D418:E418"/>
    <mergeCell ref="D419:E419"/>
    <mergeCell ref="D420:E420"/>
    <mergeCell ref="D421:E421"/>
    <mergeCell ref="D422:E422"/>
    <mergeCell ref="D423:E423"/>
    <mergeCell ref="A424:I424"/>
    <mergeCell ref="A425:I425"/>
    <mergeCell ref="B428:I428"/>
    <mergeCell ref="B429:D429"/>
    <mergeCell ref="H429:I429"/>
    <mergeCell ref="E430:F430"/>
    <mergeCell ref="G430:I430"/>
    <mergeCell ref="E431:F431"/>
    <mergeCell ref="G431:I431"/>
    <mergeCell ref="E432:F432"/>
    <mergeCell ref="G432:I432"/>
    <mergeCell ref="B433:I433"/>
    <mergeCell ref="B434:I434"/>
    <mergeCell ref="B435:I435"/>
    <mergeCell ref="D438:E438"/>
    <mergeCell ref="D439:E439"/>
    <mergeCell ref="D440:E440"/>
    <mergeCell ref="D441:E441"/>
    <mergeCell ref="D442:E442"/>
    <mergeCell ref="D443:E443"/>
    <mergeCell ref="A444:I444"/>
    <mergeCell ref="A445:I445"/>
    <mergeCell ref="B448:I448"/>
    <mergeCell ref="B449:D449"/>
    <mergeCell ref="H449:I449"/>
    <mergeCell ref="E450:F450"/>
    <mergeCell ref="G450:I450"/>
    <mergeCell ref="E451:F451"/>
    <mergeCell ref="G451:I451"/>
    <mergeCell ref="E452:F452"/>
    <mergeCell ref="G452:I452"/>
    <mergeCell ref="B453:I453"/>
    <mergeCell ref="B454:I454"/>
    <mergeCell ref="B455:I455"/>
    <mergeCell ref="D458:E458"/>
    <mergeCell ref="D459:E459"/>
    <mergeCell ref="D460:E460"/>
    <mergeCell ref="D461:E461"/>
    <mergeCell ref="D462:E462"/>
    <mergeCell ref="D463:E463"/>
    <mergeCell ref="A464:I464"/>
    <mergeCell ref="A465:I465"/>
    <mergeCell ref="B468:I468"/>
    <mergeCell ref="B469:D469"/>
    <mergeCell ref="H469:I469"/>
    <mergeCell ref="E470:F470"/>
    <mergeCell ref="G470:I470"/>
    <mergeCell ref="E471:F471"/>
    <mergeCell ref="G471:I471"/>
    <mergeCell ref="E472:F472"/>
    <mergeCell ref="G472:I472"/>
    <mergeCell ref="B473:I473"/>
    <mergeCell ref="B474:I474"/>
    <mergeCell ref="B475:I475"/>
    <mergeCell ref="D478:E478"/>
    <mergeCell ref="D479:E479"/>
    <mergeCell ref="D480:E480"/>
    <mergeCell ref="D481:E481"/>
    <mergeCell ref="D482:E482"/>
    <mergeCell ref="D483:E483"/>
    <mergeCell ref="A484:I484"/>
    <mergeCell ref="A485:I485"/>
    <mergeCell ref="B488:I488"/>
    <mergeCell ref="B489:D489"/>
    <mergeCell ref="H489:I489"/>
    <mergeCell ref="E490:F490"/>
    <mergeCell ref="G490:I490"/>
    <mergeCell ref="E491:F491"/>
    <mergeCell ref="G491:I491"/>
    <mergeCell ref="E492:F492"/>
    <mergeCell ref="G492:I492"/>
    <mergeCell ref="B493:I493"/>
    <mergeCell ref="B494:I494"/>
    <mergeCell ref="B495:I495"/>
    <mergeCell ref="D498:E498"/>
    <mergeCell ref="D499:E499"/>
    <mergeCell ref="D500:E500"/>
    <mergeCell ref="D501:E501"/>
    <mergeCell ref="D502:E502"/>
    <mergeCell ref="D503:E503"/>
    <mergeCell ref="A504:I504"/>
    <mergeCell ref="A505:I505"/>
    <mergeCell ref="B508:I508"/>
    <mergeCell ref="B509:D509"/>
    <mergeCell ref="H509:I509"/>
    <mergeCell ref="E510:F510"/>
    <mergeCell ref="G510:I510"/>
    <mergeCell ref="E511:F511"/>
    <mergeCell ref="G511:I511"/>
    <mergeCell ref="E512:F512"/>
    <mergeCell ref="G512:I512"/>
    <mergeCell ref="B513:I513"/>
    <mergeCell ref="B514:I514"/>
    <mergeCell ref="B515:I515"/>
    <mergeCell ref="D518:E518"/>
    <mergeCell ref="D519:E519"/>
    <mergeCell ref="D520:E520"/>
    <mergeCell ref="D521:E521"/>
    <mergeCell ref="D522:E522"/>
    <mergeCell ref="D523:E523"/>
    <mergeCell ref="A524:I524"/>
    <mergeCell ref="A525:I525"/>
    <mergeCell ref="B528:I528"/>
    <mergeCell ref="B529:D529"/>
    <mergeCell ref="H529:I529"/>
    <mergeCell ref="E530:F530"/>
    <mergeCell ref="G530:I530"/>
    <mergeCell ref="E531:F531"/>
    <mergeCell ref="G531:I531"/>
    <mergeCell ref="E532:F532"/>
    <mergeCell ref="G532:I532"/>
    <mergeCell ref="B533:I533"/>
    <mergeCell ref="B534:I534"/>
    <mergeCell ref="B535:I535"/>
    <mergeCell ref="D538:E538"/>
    <mergeCell ref="D539:E539"/>
    <mergeCell ref="D540:E540"/>
    <mergeCell ref="D541:E541"/>
    <mergeCell ref="D542:E542"/>
    <mergeCell ref="D543:E543"/>
    <mergeCell ref="A544:I544"/>
    <mergeCell ref="A545:I545"/>
    <mergeCell ref="B548:I548"/>
    <mergeCell ref="B549:D549"/>
    <mergeCell ref="H549:I549"/>
    <mergeCell ref="E550:F550"/>
    <mergeCell ref="G550:I550"/>
    <mergeCell ref="E551:F551"/>
    <mergeCell ref="G551:I551"/>
    <mergeCell ref="E552:F552"/>
    <mergeCell ref="G552:I552"/>
    <mergeCell ref="B553:I553"/>
    <mergeCell ref="B554:I554"/>
    <mergeCell ref="B555:I555"/>
    <mergeCell ref="D558:E558"/>
    <mergeCell ref="D559:E559"/>
    <mergeCell ref="D560:E560"/>
    <mergeCell ref="D561:E561"/>
    <mergeCell ref="D562:E562"/>
    <mergeCell ref="D563:E563"/>
    <mergeCell ref="A564:I564"/>
    <mergeCell ref="A565:I565"/>
    <mergeCell ref="B568:I568"/>
    <mergeCell ref="B569:D569"/>
    <mergeCell ref="H569:I569"/>
    <mergeCell ref="E570:F570"/>
    <mergeCell ref="G570:I570"/>
    <mergeCell ref="E571:F571"/>
    <mergeCell ref="G571:I571"/>
    <mergeCell ref="E572:F572"/>
    <mergeCell ref="G572:I572"/>
    <mergeCell ref="B573:I573"/>
    <mergeCell ref="B574:I574"/>
    <mergeCell ref="B575:I575"/>
    <mergeCell ref="D578:E578"/>
    <mergeCell ref="D579:E579"/>
    <mergeCell ref="D580:E580"/>
    <mergeCell ref="D581:E581"/>
    <mergeCell ref="D582:E582"/>
    <mergeCell ref="D583:E583"/>
    <mergeCell ref="A584:I584"/>
    <mergeCell ref="A585:I585"/>
    <mergeCell ref="B588:I588"/>
    <mergeCell ref="B589:D589"/>
    <mergeCell ref="H589:I589"/>
    <mergeCell ref="E590:F590"/>
    <mergeCell ref="G590:I590"/>
    <mergeCell ref="E591:F591"/>
    <mergeCell ref="G591:I591"/>
    <mergeCell ref="E592:F592"/>
    <mergeCell ref="G592:I592"/>
    <mergeCell ref="B593:I593"/>
    <mergeCell ref="B594:I594"/>
    <mergeCell ref="B595:I595"/>
    <mergeCell ref="D598:E598"/>
    <mergeCell ref="D599:E599"/>
    <mergeCell ref="D600:E600"/>
    <mergeCell ref="D601:E601"/>
    <mergeCell ref="D602:E602"/>
    <mergeCell ref="D603:E603"/>
    <mergeCell ref="A604:I604"/>
    <mergeCell ref="A605:I605"/>
    <mergeCell ref="B608:I608"/>
    <mergeCell ref="B609:D609"/>
    <mergeCell ref="H609:I609"/>
    <mergeCell ref="E610:F610"/>
    <mergeCell ref="G610:I610"/>
    <mergeCell ref="E611:F611"/>
    <mergeCell ref="G611:I611"/>
    <mergeCell ref="E612:F612"/>
    <mergeCell ref="G612:I612"/>
    <mergeCell ref="B613:I613"/>
    <mergeCell ref="B614:I614"/>
    <mergeCell ref="B615:I615"/>
    <mergeCell ref="D618:E618"/>
    <mergeCell ref="D619:E619"/>
    <mergeCell ref="D620:E620"/>
    <mergeCell ref="D621:E621"/>
    <mergeCell ref="D622:E622"/>
    <mergeCell ref="D623:E623"/>
    <mergeCell ref="A624:I624"/>
    <mergeCell ref="A625:I625"/>
    <mergeCell ref="B628:I628"/>
    <mergeCell ref="B629:D629"/>
    <mergeCell ref="H629:I629"/>
    <mergeCell ref="E630:F630"/>
    <mergeCell ref="G630:I630"/>
    <mergeCell ref="E631:F631"/>
    <mergeCell ref="G631:I631"/>
    <mergeCell ref="E632:F632"/>
    <mergeCell ref="G632:I632"/>
    <mergeCell ref="B633:I633"/>
    <mergeCell ref="B634:I634"/>
    <mergeCell ref="B635:I635"/>
    <mergeCell ref="D638:E638"/>
    <mergeCell ref="D639:E639"/>
    <mergeCell ref="D640:E640"/>
    <mergeCell ref="D641:E641"/>
    <mergeCell ref="D642:E642"/>
    <mergeCell ref="D643:E643"/>
    <mergeCell ref="A644:I644"/>
    <mergeCell ref="A645:I645"/>
    <mergeCell ref="B648:I648"/>
    <mergeCell ref="B649:D649"/>
    <mergeCell ref="H649:I649"/>
    <mergeCell ref="E650:F650"/>
    <mergeCell ref="G650:I650"/>
    <mergeCell ref="E651:F651"/>
    <mergeCell ref="G651:I651"/>
    <mergeCell ref="E652:F652"/>
    <mergeCell ref="G652:I652"/>
    <mergeCell ref="B653:I653"/>
    <mergeCell ref="B654:I654"/>
    <mergeCell ref="B655:I655"/>
    <mergeCell ref="D658:E658"/>
    <mergeCell ref="D659:E659"/>
    <mergeCell ref="D660:E660"/>
    <mergeCell ref="D661:E661"/>
    <mergeCell ref="D662:E662"/>
    <mergeCell ref="D663:E663"/>
    <mergeCell ref="A664:I664"/>
    <mergeCell ref="A665:I665"/>
    <mergeCell ref="B668:I668"/>
    <mergeCell ref="B669:D669"/>
    <mergeCell ref="H669:I669"/>
    <mergeCell ref="E670:F670"/>
    <mergeCell ref="G670:I670"/>
    <mergeCell ref="E671:F671"/>
    <mergeCell ref="G671:I671"/>
    <mergeCell ref="E672:F672"/>
    <mergeCell ref="G672:I672"/>
    <mergeCell ref="B673:I673"/>
    <mergeCell ref="B674:I674"/>
    <mergeCell ref="B675:I675"/>
    <mergeCell ref="D678:E678"/>
    <mergeCell ref="D679:E679"/>
    <mergeCell ref="D680:E680"/>
    <mergeCell ref="D681:E681"/>
    <mergeCell ref="D682:E682"/>
    <mergeCell ref="D683:E683"/>
    <mergeCell ref="A684:I684"/>
    <mergeCell ref="A685:I685"/>
    <mergeCell ref="B688:I688"/>
    <mergeCell ref="B689:D689"/>
    <mergeCell ref="H689:I689"/>
    <mergeCell ref="E690:F690"/>
    <mergeCell ref="G690:I690"/>
    <mergeCell ref="E691:F691"/>
    <mergeCell ref="G691:I691"/>
    <mergeCell ref="E692:F692"/>
    <mergeCell ref="G692:I692"/>
    <mergeCell ref="B693:I693"/>
    <mergeCell ref="B694:I694"/>
    <mergeCell ref="B695:I695"/>
    <mergeCell ref="D698:E698"/>
    <mergeCell ref="D699:E699"/>
    <mergeCell ref="D700:E700"/>
    <mergeCell ref="D701:E701"/>
    <mergeCell ref="D702:E702"/>
    <mergeCell ref="D703:E703"/>
    <mergeCell ref="A704:I704"/>
    <mergeCell ref="A705:I705"/>
    <mergeCell ref="B708:I708"/>
    <mergeCell ref="B709:D709"/>
    <mergeCell ref="H709:I709"/>
    <mergeCell ref="E710:F710"/>
    <mergeCell ref="G710:I710"/>
    <mergeCell ref="E711:F711"/>
    <mergeCell ref="G711:I711"/>
    <mergeCell ref="E712:F712"/>
    <mergeCell ref="G712:I712"/>
    <mergeCell ref="B713:I713"/>
    <mergeCell ref="B714:I714"/>
    <mergeCell ref="B715:I715"/>
    <mergeCell ref="D718:E718"/>
    <mergeCell ref="D719:E719"/>
    <mergeCell ref="D720:E720"/>
    <mergeCell ref="D721:E721"/>
    <mergeCell ref="D722:E722"/>
    <mergeCell ref="D723:E723"/>
    <mergeCell ref="D724:E724"/>
    <mergeCell ref="A725:I725"/>
    <mergeCell ref="A726:I726"/>
    <mergeCell ref="B729:I729"/>
    <mergeCell ref="B730:D730"/>
    <mergeCell ref="H730:I730"/>
    <mergeCell ref="E731:F731"/>
    <mergeCell ref="G731:I731"/>
    <mergeCell ref="E732:F732"/>
    <mergeCell ref="G732:I732"/>
    <mergeCell ref="E733:F733"/>
    <mergeCell ref="G733:I733"/>
    <mergeCell ref="B734:I734"/>
    <mergeCell ref="B735:I735"/>
    <mergeCell ref="B736:I736"/>
    <mergeCell ref="D739:E739"/>
    <mergeCell ref="D740:E740"/>
    <mergeCell ref="D741:E741"/>
    <mergeCell ref="D742:E742"/>
    <mergeCell ref="D743:E743"/>
    <mergeCell ref="D744:E744"/>
    <mergeCell ref="D745:E745"/>
    <mergeCell ref="A746:I746"/>
    <mergeCell ref="A747:I747"/>
    <mergeCell ref="B750:I750"/>
    <mergeCell ref="B751:D751"/>
    <mergeCell ref="H751:I751"/>
    <mergeCell ref="E752:F752"/>
    <mergeCell ref="G752:I752"/>
    <mergeCell ref="E753:F753"/>
    <mergeCell ref="G753:I753"/>
    <mergeCell ref="E754:F754"/>
    <mergeCell ref="G754:I754"/>
    <mergeCell ref="B755:I755"/>
    <mergeCell ref="B756:I756"/>
    <mergeCell ref="B757:I757"/>
    <mergeCell ref="D760:E760"/>
    <mergeCell ref="D761:E761"/>
    <mergeCell ref="D762:E762"/>
    <mergeCell ref="D763:E763"/>
    <mergeCell ref="D764:E764"/>
    <mergeCell ref="D765:E765"/>
    <mergeCell ref="D766:E766"/>
    <mergeCell ref="A767:I767"/>
    <mergeCell ref="A768:I768"/>
    <mergeCell ref="B771:I771"/>
    <mergeCell ref="B772:D772"/>
    <mergeCell ref="H772:I772"/>
    <mergeCell ref="E773:F773"/>
    <mergeCell ref="G773:I773"/>
    <mergeCell ref="E774:F774"/>
    <mergeCell ref="G774:I774"/>
    <mergeCell ref="E775:F775"/>
    <mergeCell ref="G775:I775"/>
    <mergeCell ref="B776:I776"/>
    <mergeCell ref="B777:I777"/>
    <mergeCell ref="B778:I778"/>
    <mergeCell ref="D781:E781"/>
    <mergeCell ref="D782:E782"/>
    <mergeCell ref="D783:E783"/>
    <mergeCell ref="D784:E784"/>
    <mergeCell ref="D785:E785"/>
    <mergeCell ref="D786:E786"/>
    <mergeCell ref="D787:E787"/>
    <mergeCell ref="A788:I788"/>
    <mergeCell ref="A789:I789"/>
    <mergeCell ref="B792:I792"/>
    <mergeCell ref="B793:D793"/>
    <mergeCell ref="H793:I793"/>
    <mergeCell ref="E794:F794"/>
    <mergeCell ref="G794:I794"/>
    <mergeCell ref="E795:F795"/>
    <mergeCell ref="G795:I795"/>
    <mergeCell ref="E796:F796"/>
    <mergeCell ref="G796:I796"/>
    <mergeCell ref="B797:I797"/>
    <mergeCell ref="B798:I798"/>
    <mergeCell ref="B799:I799"/>
    <mergeCell ref="D802:E802"/>
    <mergeCell ref="D803:E803"/>
    <mergeCell ref="D804:E804"/>
    <mergeCell ref="D805:E805"/>
    <mergeCell ref="D806:E806"/>
    <mergeCell ref="D807:E807"/>
    <mergeCell ref="D808:E808"/>
    <mergeCell ref="A809:I809"/>
    <mergeCell ref="A810:I810"/>
    <mergeCell ref="B813:I813"/>
    <mergeCell ref="B814:D814"/>
    <mergeCell ref="H814:I814"/>
    <mergeCell ref="E815:F815"/>
    <mergeCell ref="G815:I815"/>
    <mergeCell ref="E816:F816"/>
    <mergeCell ref="G816:I816"/>
    <mergeCell ref="E817:F817"/>
    <mergeCell ref="G817:I817"/>
    <mergeCell ref="B818:I818"/>
    <mergeCell ref="B819:I819"/>
    <mergeCell ref="B820:I820"/>
    <mergeCell ref="D823:E823"/>
    <mergeCell ref="D824:E824"/>
    <mergeCell ref="D825:E825"/>
    <mergeCell ref="D826:E826"/>
    <mergeCell ref="D827:E827"/>
    <mergeCell ref="D828:E828"/>
    <mergeCell ref="D829:E829"/>
    <mergeCell ref="A830:I830"/>
    <mergeCell ref="A831:I831"/>
    <mergeCell ref="B834:I834"/>
    <mergeCell ref="B835:D835"/>
    <mergeCell ref="H835:I835"/>
    <mergeCell ref="E836:F836"/>
    <mergeCell ref="G836:I836"/>
    <mergeCell ref="E837:F837"/>
    <mergeCell ref="G837:I837"/>
    <mergeCell ref="E838:F838"/>
    <mergeCell ref="G838:I838"/>
    <mergeCell ref="B839:I839"/>
    <mergeCell ref="B840:I840"/>
    <mergeCell ref="B841:I841"/>
    <mergeCell ref="D844:E844"/>
    <mergeCell ref="D845:E845"/>
    <mergeCell ref="D846:E846"/>
    <mergeCell ref="D847:E847"/>
    <mergeCell ref="D848:E848"/>
    <mergeCell ref="D849:E849"/>
    <mergeCell ref="D850:E850"/>
    <mergeCell ref="A851:I851"/>
    <mergeCell ref="A852:I852"/>
    <mergeCell ref="B855:I855"/>
    <mergeCell ref="B856:D856"/>
    <mergeCell ref="H856:I856"/>
    <mergeCell ref="E857:F857"/>
    <mergeCell ref="G857:I857"/>
    <mergeCell ref="E858:F858"/>
    <mergeCell ref="G858:I858"/>
    <mergeCell ref="E859:F859"/>
    <mergeCell ref="G859:I859"/>
    <mergeCell ref="B860:I860"/>
    <mergeCell ref="B861:I861"/>
    <mergeCell ref="B862:I862"/>
    <mergeCell ref="D865:E865"/>
    <mergeCell ref="D866:E866"/>
    <mergeCell ref="D867:E867"/>
    <mergeCell ref="D868:E868"/>
    <mergeCell ref="D869:E869"/>
    <mergeCell ref="D870:E870"/>
    <mergeCell ref="D871:E871"/>
    <mergeCell ref="A872:I872"/>
    <mergeCell ref="A873:I873"/>
    <mergeCell ref="B876:I876"/>
    <mergeCell ref="B877:D877"/>
    <mergeCell ref="H877:I877"/>
    <mergeCell ref="E878:F878"/>
    <mergeCell ref="G878:I878"/>
    <mergeCell ref="E879:F879"/>
    <mergeCell ref="G879:I879"/>
    <mergeCell ref="E880:F880"/>
    <mergeCell ref="G880:I880"/>
    <mergeCell ref="B881:I881"/>
    <mergeCell ref="B882:I882"/>
    <mergeCell ref="B883:I883"/>
    <mergeCell ref="D886:E886"/>
    <mergeCell ref="D887:E887"/>
    <mergeCell ref="D888:E888"/>
    <mergeCell ref="D889:E889"/>
    <mergeCell ref="D890:E890"/>
    <mergeCell ref="D891:E891"/>
    <mergeCell ref="D892:E892"/>
    <mergeCell ref="A893:I893"/>
    <mergeCell ref="A894:I894"/>
    <mergeCell ref="B897:I897"/>
    <mergeCell ref="B898:D898"/>
    <mergeCell ref="H898:I898"/>
    <mergeCell ref="E899:F899"/>
    <mergeCell ref="G899:I899"/>
    <mergeCell ref="E900:F900"/>
    <mergeCell ref="G900:I900"/>
    <mergeCell ref="E901:F901"/>
    <mergeCell ref="G901:I901"/>
    <mergeCell ref="B902:I902"/>
    <mergeCell ref="B903:I903"/>
    <mergeCell ref="B904:I904"/>
    <mergeCell ref="D907:E907"/>
    <mergeCell ref="D908:E908"/>
    <mergeCell ref="D909:E909"/>
    <mergeCell ref="D910:E910"/>
    <mergeCell ref="D911:E911"/>
    <mergeCell ref="D912:E912"/>
    <mergeCell ref="D913:E913"/>
    <mergeCell ref="A914:I914"/>
    <mergeCell ref="A915:I915"/>
    <mergeCell ref="B918:I918"/>
    <mergeCell ref="B919:D919"/>
    <mergeCell ref="H919:I919"/>
    <mergeCell ref="E920:F920"/>
    <mergeCell ref="G920:I920"/>
    <mergeCell ref="E921:F921"/>
    <mergeCell ref="G921:I921"/>
    <mergeCell ref="E922:F922"/>
    <mergeCell ref="G922:I922"/>
    <mergeCell ref="B923:I923"/>
    <mergeCell ref="B924:I924"/>
    <mergeCell ref="B925:I925"/>
    <mergeCell ref="D928:E928"/>
    <mergeCell ref="D929:E929"/>
    <mergeCell ref="D930:E930"/>
    <mergeCell ref="D931:E931"/>
    <mergeCell ref="D932:E932"/>
    <mergeCell ref="D933:E933"/>
    <mergeCell ref="D934:E934"/>
    <mergeCell ref="A935:I935"/>
    <mergeCell ref="A936:I936"/>
    <mergeCell ref="B939:I939"/>
    <mergeCell ref="B940:D940"/>
    <mergeCell ref="H940:I940"/>
    <mergeCell ref="E941:F941"/>
    <mergeCell ref="G941:I941"/>
    <mergeCell ref="E942:F942"/>
    <mergeCell ref="G942:I942"/>
    <mergeCell ref="E943:F943"/>
    <mergeCell ref="G943:I943"/>
    <mergeCell ref="B944:I944"/>
    <mergeCell ref="B945:I945"/>
    <mergeCell ref="B946:I946"/>
    <mergeCell ref="D949:E949"/>
    <mergeCell ref="D950:E950"/>
    <mergeCell ref="D951:E951"/>
    <mergeCell ref="D952:E952"/>
    <mergeCell ref="D953:E953"/>
    <mergeCell ref="D954:E954"/>
    <mergeCell ref="D955:E955"/>
    <mergeCell ref="A956:I956"/>
    <mergeCell ref="A957:I957"/>
    <mergeCell ref="B960:I960"/>
    <mergeCell ref="B961:D961"/>
    <mergeCell ref="H961:I961"/>
    <mergeCell ref="E962:F962"/>
    <mergeCell ref="G962:I962"/>
    <mergeCell ref="E963:F963"/>
    <mergeCell ref="G963:I963"/>
    <mergeCell ref="E964:F964"/>
    <mergeCell ref="G964:I964"/>
    <mergeCell ref="B965:I965"/>
    <mergeCell ref="B966:I966"/>
    <mergeCell ref="B967:I967"/>
    <mergeCell ref="D970:E970"/>
    <mergeCell ref="D971:E971"/>
    <mergeCell ref="D972:E972"/>
    <mergeCell ref="D973:E973"/>
    <mergeCell ref="D974:E974"/>
    <mergeCell ref="D975:E975"/>
    <mergeCell ref="D976:E976"/>
    <mergeCell ref="A977:I977"/>
    <mergeCell ref="A978:I978"/>
    <mergeCell ref="B981:I981"/>
    <mergeCell ref="B982:D982"/>
    <mergeCell ref="H982:I982"/>
    <mergeCell ref="E983:F983"/>
    <mergeCell ref="G983:I983"/>
    <mergeCell ref="E984:F984"/>
    <mergeCell ref="G984:I984"/>
    <mergeCell ref="E985:F985"/>
    <mergeCell ref="G985:I985"/>
    <mergeCell ref="B986:I986"/>
    <mergeCell ref="B987:I987"/>
    <mergeCell ref="B988:I988"/>
    <mergeCell ref="D991:E991"/>
    <mergeCell ref="D992:E992"/>
    <mergeCell ref="D993:E993"/>
    <mergeCell ref="D994:E994"/>
    <mergeCell ref="D995:E995"/>
    <mergeCell ref="D996:E996"/>
    <mergeCell ref="D997:E997"/>
    <mergeCell ref="A998:I998"/>
    <mergeCell ref="A999:I999"/>
    <mergeCell ref="B1002:I1002"/>
    <mergeCell ref="B1003:D1003"/>
    <mergeCell ref="H1003:I1003"/>
    <mergeCell ref="E1004:F1004"/>
    <mergeCell ref="G1004:I1004"/>
    <mergeCell ref="E1005:F1005"/>
    <mergeCell ref="G1005:I1005"/>
    <mergeCell ref="E1006:F1006"/>
    <mergeCell ref="G1006:I1006"/>
    <mergeCell ref="B1007:I1007"/>
    <mergeCell ref="B1008:I1008"/>
    <mergeCell ref="B1009:I1009"/>
    <mergeCell ref="D1012:E1012"/>
    <mergeCell ref="D1013:E1013"/>
    <mergeCell ref="D1014:E1014"/>
    <mergeCell ref="D1015:E1015"/>
    <mergeCell ref="D1016:E1016"/>
    <mergeCell ref="D1017:E1017"/>
    <mergeCell ref="D1018:E1018"/>
    <mergeCell ref="A1019:I1019"/>
    <mergeCell ref="A1020:I1020"/>
    <mergeCell ref="B1023:I1023"/>
    <mergeCell ref="B1024:D1024"/>
    <mergeCell ref="H1024:I1024"/>
    <mergeCell ref="E1025:F1025"/>
    <mergeCell ref="G1025:I1025"/>
    <mergeCell ref="E1026:F1026"/>
    <mergeCell ref="G1026:I1026"/>
    <mergeCell ref="E1027:F1027"/>
    <mergeCell ref="G1027:I1027"/>
    <mergeCell ref="B1028:I1028"/>
    <mergeCell ref="B1029:I1029"/>
    <mergeCell ref="B1030:I1030"/>
    <mergeCell ref="D1033:E1033"/>
    <mergeCell ref="D1034:E1034"/>
    <mergeCell ref="D1035:E1035"/>
    <mergeCell ref="D1036:E1036"/>
    <mergeCell ref="D1037:E1037"/>
    <mergeCell ref="D1038:E1038"/>
    <mergeCell ref="D1039:E1039"/>
    <mergeCell ref="A1040:I1040"/>
    <mergeCell ref="A1041:I1041"/>
    <mergeCell ref="B1044:I1044"/>
    <mergeCell ref="B1045:D1045"/>
    <mergeCell ref="H1045:I1045"/>
    <mergeCell ref="E1046:F1046"/>
    <mergeCell ref="G1046:I1046"/>
    <mergeCell ref="E1047:F1047"/>
    <mergeCell ref="G1047:I1047"/>
    <mergeCell ref="E1048:F1048"/>
    <mergeCell ref="G1048:I1048"/>
    <mergeCell ref="B1049:I1049"/>
    <mergeCell ref="B1050:I1050"/>
    <mergeCell ref="B1051:I1051"/>
    <mergeCell ref="D1054:E1054"/>
    <mergeCell ref="D1055:E1055"/>
    <mergeCell ref="D1056:E1056"/>
    <mergeCell ref="D1057:E1057"/>
    <mergeCell ref="D1058:E1058"/>
    <mergeCell ref="D1059:E1059"/>
    <mergeCell ref="D1060:E1060"/>
    <mergeCell ref="A1061:I1061"/>
    <mergeCell ref="A1062:I1062"/>
    <mergeCell ref="B1065:I1065"/>
    <mergeCell ref="B1066:D1066"/>
    <mergeCell ref="H1066:I1066"/>
    <mergeCell ref="E1067:F1067"/>
    <mergeCell ref="G1067:I1067"/>
    <mergeCell ref="E1068:F1068"/>
    <mergeCell ref="G1068:I1068"/>
    <mergeCell ref="E1069:F1069"/>
    <mergeCell ref="G1069:I1069"/>
    <mergeCell ref="B1070:I1070"/>
    <mergeCell ref="B1071:I1071"/>
    <mergeCell ref="B1072:I1072"/>
    <mergeCell ref="D1075:E1075"/>
    <mergeCell ref="D1076:E1076"/>
    <mergeCell ref="D1077:E1077"/>
    <mergeCell ref="D1078:E1078"/>
    <mergeCell ref="D1079:E1079"/>
    <mergeCell ref="D1080:E1080"/>
    <mergeCell ref="D1081:E1081"/>
    <mergeCell ref="A1082:I1082"/>
    <mergeCell ref="A1083:I1083"/>
    <mergeCell ref="B1086:I1086"/>
    <mergeCell ref="B1087:D1087"/>
    <mergeCell ref="H1087:I1087"/>
    <mergeCell ref="E1088:F1088"/>
    <mergeCell ref="G1088:I1088"/>
    <mergeCell ref="E1089:F1089"/>
    <mergeCell ref="G1089:I1089"/>
    <mergeCell ref="E1090:F1090"/>
    <mergeCell ref="G1090:I1090"/>
    <mergeCell ref="B1091:I1091"/>
    <mergeCell ref="B1092:I1092"/>
    <mergeCell ref="B1093:I1093"/>
    <mergeCell ref="D1096:E1096"/>
    <mergeCell ref="D1097:E1097"/>
    <mergeCell ref="D1098:E1098"/>
    <mergeCell ref="D1099:E1099"/>
    <mergeCell ref="D1100:E1100"/>
    <mergeCell ref="D1101:E1101"/>
    <mergeCell ref="D1102:E1102"/>
    <mergeCell ref="A1103:I1103"/>
    <mergeCell ref="A1104:I1104"/>
    <mergeCell ref="B1107:I1107"/>
    <mergeCell ref="B1108:D1108"/>
    <mergeCell ref="H1108:I1108"/>
    <mergeCell ref="E1109:F1109"/>
    <mergeCell ref="G1109:I1109"/>
    <mergeCell ref="E1110:F1110"/>
    <mergeCell ref="G1110:I1110"/>
    <mergeCell ref="E1111:F1111"/>
    <mergeCell ref="G1111:I1111"/>
    <mergeCell ref="B1112:I1112"/>
    <mergeCell ref="B1113:I1113"/>
    <mergeCell ref="B1114:I1114"/>
    <mergeCell ref="D1117:E1117"/>
    <mergeCell ref="D1118:E1118"/>
    <mergeCell ref="D1119:E1119"/>
    <mergeCell ref="D1120:E1120"/>
    <mergeCell ref="D1121:E1121"/>
    <mergeCell ref="D1122:E1122"/>
    <mergeCell ref="D1123:E1123"/>
    <mergeCell ref="A1124:I1124"/>
    <mergeCell ref="A1125:I1125"/>
    <mergeCell ref="B1128:I1128"/>
    <mergeCell ref="B1129:D1129"/>
    <mergeCell ref="H1129:I1129"/>
    <mergeCell ref="E1130:F1130"/>
    <mergeCell ref="G1130:I1130"/>
    <mergeCell ref="E1131:F1131"/>
    <mergeCell ref="G1131:I1131"/>
    <mergeCell ref="E1132:F1132"/>
    <mergeCell ref="G1132:I1132"/>
    <mergeCell ref="B1133:I1133"/>
    <mergeCell ref="B1134:I1134"/>
    <mergeCell ref="B1135:I1135"/>
    <mergeCell ref="D1138:E1138"/>
    <mergeCell ref="D1139:E1139"/>
    <mergeCell ref="D1140:E1140"/>
    <mergeCell ref="D1141:E1141"/>
    <mergeCell ref="D1142:E1142"/>
    <mergeCell ref="D1143:E1143"/>
    <mergeCell ref="D1144:E1144"/>
    <mergeCell ref="A1145:I1145"/>
    <mergeCell ref="A1146:I1146"/>
    <mergeCell ref="B1149:I1149"/>
    <mergeCell ref="B1150:D1150"/>
    <mergeCell ref="H1150:I1150"/>
    <mergeCell ref="E1151:F1151"/>
    <mergeCell ref="G1151:I1151"/>
    <mergeCell ref="E1152:F1152"/>
    <mergeCell ref="G1152:I1152"/>
    <mergeCell ref="E1153:F1153"/>
    <mergeCell ref="G1153:I1153"/>
    <mergeCell ref="B1154:I1154"/>
    <mergeCell ref="B1155:I1155"/>
    <mergeCell ref="B1156:I1156"/>
    <mergeCell ref="D1159:E1159"/>
    <mergeCell ref="D1160:E1160"/>
    <mergeCell ref="D1161:E1161"/>
    <mergeCell ref="D1162:E1162"/>
    <mergeCell ref="D1163:E1163"/>
    <mergeCell ref="D1164:E1164"/>
    <mergeCell ref="D1165:E1165"/>
    <mergeCell ref="A1166:I1166"/>
    <mergeCell ref="A1167:I1167"/>
    <mergeCell ref="B1170:I1170"/>
    <mergeCell ref="B1171:D1171"/>
    <mergeCell ref="H1171:I1171"/>
    <mergeCell ref="E1172:F1172"/>
    <mergeCell ref="G1172:I1172"/>
    <mergeCell ref="E1173:F1173"/>
    <mergeCell ref="G1173:I1173"/>
    <mergeCell ref="E1174:F1174"/>
    <mergeCell ref="G1174:I1174"/>
    <mergeCell ref="B1175:I1175"/>
    <mergeCell ref="B1176:I1176"/>
    <mergeCell ref="B1177:I1177"/>
    <mergeCell ref="D1180:E1180"/>
    <mergeCell ref="D1181:E1181"/>
    <mergeCell ref="D1182:E1182"/>
    <mergeCell ref="D1183:E1183"/>
    <mergeCell ref="D1184:E1184"/>
    <mergeCell ref="D1185:E1185"/>
    <mergeCell ref="D1186:E1186"/>
    <mergeCell ref="A1187:I1187"/>
    <mergeCell ref="A1188:I1188"/>
    <mergeCell ref="B1191:I1191"/>
    <mergeCell ref="B1192:D1192"/>
    <mergeCell ref="H1192:I1192"/>
    <mergeCell ref="E1193:F1193"/>
    <mergeCell ref="G1193:I1193"/>
    <mergeCell ref="E1194:F1194"/>
    <mergeCell ref="G1194:I1194"/>
    <mergeCell ref="E1195:F1195"/>
    <mergeCell ref="G1195:I1195"/>
    <mergeCell ref="B1196:I1196"/>
    <mergeCell ref="B1197:I1197"/>
    <mergeCell ref="B1198:I1198"/>
    <mergeCell ref="D1201:E1201"/>
    <mergeCell ref="D1202:E1202"/>
    <mergeCell ref="D1203:E1203"/>
    <mergeCell ref="D1204:E1204"/>
    <mergeCell ref="D1205:E1205"/>
    <mergeCell ref="D1206:E1206"/>
    <mergeCell ref="D1207:E1207"/>
    <mergeCell ref="A1208:I1208"/>
    <mergeCell ref="A1209:I1209"/>
    <mergeCell ref="B1212:I1212"/>
    <mergeCell ref="B1213:D1213"/>
    <mergeCell ref="H1213:I1213"/>
    <mergeCell ref="E1214:F1214"/>
    <mergeCell ref="G1214:I1214"/>
    <mergeCell ref="E1215:F1215"/>
    <mergeCell ref="G1215:I1215"/>
    <mergeCell ref="E1216:F1216"/>
    <mergeCell ref="G1216:I1216"/>
    <mergeCell ref="B1217:I1217"/>
    <mergeCell ref="B1218:I1218"/>
    <mergeCell ref="B1219:I1219"/>
    <mergeCell ref="D1222:E1222"/>
    <mergeCell ref="D1223:E1223"/>
    <mergeCell ref="D1224:E1224"/>
    <mergeCell ref="D1225:E1225"/>
    <mergeCell ref="D1226:E1226"/>
    <mergeCell ref="D1227:E1227"/>
    <mergeCell ref="D1228:E1228"/>
    <mergeCell ref="A1229:I1229"/>
    <mergeCell ref="A1230:I1230"/>
    <mergeCell ref="B1233:I1233"/>
    <mergeCell ref="B1234:D1234"/>
    <mergeCell ref="H1234:I1234"/>
    <mergeCell ref="E1235:F1235"/>
    <mergeCell ref="G1235:I1235"/>
    <mergeCell ref="E1236:F1236"/>
    <mergeCell ref="G1236:I1236"/>
    <mergeCell ref="E1237:F1237"/>
    <mergeCell ref="G1237:I1237"/>
    <mergeCell ref="B1238:I1238"/>
    <mergeCell ref="B1239:I1239"/>
    <mergeCell ref="B1240:I1240"/>
    <mergeCell ref="D1243:E1243"/>
    <mergeCell ref="D1244:E1244"/>
    <mergeCell ref="D1245:E1245"/>
    <mergeCell ref="D1246:E1246"/>
    <mergeCell ref="D1247:E1247"/>
    <mergeCell ref="D1248:E1248"/>
    <mergeCell ref="D1249:E1249"/>
    <mergeCell ref="A1250:I1250"/>
    <mergeCell ref="A1251:I1251"/>
    <mergeCell ref="B1254:I1254"/>
    <mergeCell ref="B1255:D1255"/>
    <mergeCell ref="H1255:I1255"/>
    <mergeCell ref="E1256:F1256"/>
    <mergeCell ref="G1256:I1256"/>
    <mergeCell ref="E1257:F1257"/>
    <mergeCell ref="G1257:I1257"/>
    <mergeCell ref="E1258:F1258"/>
    <mergeCell ref="G1258:I1258"/>
    <mergeCell ref="B1259:I1259"/>
    <mergeCell ref="B1260:I1260"/>
    <mergeCell ref="B1261:I1261"/>
    <mergeCell ref="D1264:E1264"/>
    <mergeCell ref="D1265:E1265"/>
    <mergeCell ref="D1266:E1266"/>
    <mergeCell ref="D1267:E1267"/>
    <mergeCell ref="D1268:E1268"/>
    <mergeCell ref="D1269:E1269"/>
    <mergeCell ref="D1270:E1270"/>
    <mergeCell ref="A1271:I1271"/>
    <mergeCell ref="A1272:I1272"/>
    <mergeCell ref="B1275:I1275"/>
    <mergeCell ref="B1276:D1276"/>
    <mergeCell ref="H1276:I1276"/>
    <mergeCell ref="E1277:F1277"/>
    <mergeCell ref="G1277:I1277"/>
    <mergeCell ref="E1278:F1278"/>
    <mergeCell ref="G1278:I1278"/>
    <mergeCell ref="E1279:F1279"/>
    <mergeCell ref="G1279:I1279"/>
    <mergeCell ref="B1280:I1280"/>
    <mergeCell ref="B1281:I1281"/>
    <mergeCell ref="B1282:I1282"/>
    <mergeCell ref="D1285:E1285"/>
    <mergeCell ref="D1286:E1286"/>
    <mergeCell ref="D1287:E1287"/>
    <mergeCell ref="D1288:E1288"/>
    <mergeCell ref="D1289:E1289"/>
    <mergeCell ref="D1290:E1290"/>
    <mergeCell ref="D1291:E1291"/>
    <mergeCell ref="A1292:I1292"/>
    <mergeCell ref="A1293:I1293"/>
    <mergeCell ref="B1296:I1296"/>
    <mergeCell ref="B1297:D1297"/>
    <mergeCell ref="H1297:I1297"/>
    <mergeCell ref="E1298:F1298"/>
    <mergeCell ref="G1298:I1298"/>
    <mergeCell ref="E1299:F1299"/>
    <mergeCell ref="G1299:I1299"/>
    <mergeCell ref="E1300:F1300"/>
    <mergeCell ref="G1300:I1300"/>
    <mergeCell ref="B1301:I1301"/>
    <mergeCell ref="B1302:I1302"/>
    <mergeCell ref="B1303:I1303"/>
    <mergeCell ref="D1306:E1306"/>
    <mergeCell ref="D1307:E1307"/>
    <mergeCell ref="D1308:E1308"/>
    <mergeCell ref="D1309:E1309"/>
    <mergeCell ref="D1310:E1310"/>
    <mergeCell ref="D1311:E1311"/>
    <mergeCell ref="D1312:E1312"/>
    <mergeCell ref="A1313:I1313"/>
    <mergeCell ref="A1314:I1314"/>
    <mergeCell ref="B1317:I1317"/>
    <mergeCell ref="B1318:D1318"/>
    <mergeCell ref="H1318:I1318"/>
    <mergeCell ref="E1319:F1319"/>
    <mergeCell ref="G1319:I1319"/>
    <mergeCell ref="E1320:F1320"/>
    <mergeCell ref="G1320:I1320"/>
    <mergeCell ref="E1321:F1321"/>
    <mergeCell ref="G1321:I1321"/>
    <mergeCell ref="B1322:I1322"/>
    <mergeCell ref="B1323:I1323"/>
    <mergeCell ref="B1324:I1324"/>
    <mergeCell ref="D1327:E1327"/>
    <mergeCell ref="D1328:E1328"/>
    <mergeCell ref="D1329:E1329"/>
    <mergeCell ref="D1330:E1330"/>
    <mergeCell ref="D1331:E1331"/>
    <mergeCell ref="D1332:E1332"/>
    <mergeCell ref="D1333:E1333"/>
    <mergeCell ref="A1334:I1334"/>
    <mergeCell ref="A1335:I1335"/>
    <mergeCell ref="B1338:I1338"/>
    <mergeCell ref="B1339:D1339"/>
    <mergeCell ref="H1339:I1339"/>
    <mergeCell ref="E1340:F1340"/>
    <mergeCell ref="G1340:I1340"/>
    <mergeCell ref="E1341:F1341"/>
    <mergeCell ref="G1341:I1341"/>
    <mergeCell ref="E1342:F1342"/>
    <mergeCell ref="G1342:I1342"/>
    <mergeCell ref="B1343:I1343"/>
    <mergeCell ref="B1344:I1344"/>
    <mergeCell ref="B1345:I1345"/>
    <mergeCell ref="D1348:E1348"/>
    <mergeCell ref="D1349:E1349"/>
    <mergeCell ref="D1350:E1350"/>
    <mergeCell ref="D1351:E1351"/>
    <mergeCell ref="D1352:E1352"/>
    <mergeCell ref="D1353:E1353"/>
    <mergeCell ref="D1354:E1354"/>
    <mergeCell ref="A1355:I1355"/>
    <mergeCell ref="A1356:I1356"/>
    <mergeCell ref="B1359:I1359"/>
    <mergeCell ref="B1360:D1360"/>
    <mergeCell ref="H1360:I1360"/>
    <mergeCell ref="E1361:F1361"/>
    <mergeCell ref="G1361:I1361"/>
    <mergeCell ref="E1362:F1362"/>
    <mergeCell ref="G1362:I1362"/>
    <mergeCell ref="E1363:F1363"/>
    <mergeCell ref="G1363:I1363"/>
    <mergeCell ref="B1364:I1364"/>
    <mergeCell ref="B1365:I1365"/>
    <mergeCell ref="B1366:I1366"/>
    <mergeCell ref="D1369:E1369"/>
    <mergeCell ref="D1370:E1370"/>
    <mergeCell ref="D1371:E1371"/>
    <mergeCell ref="D1372:E1372"/>
    <mergeCell ref="D1373:E1373"/>
    <mergeCell ref="D1374:E1374"/>
    <mergeCell ref="D1375:E1375"/>
    <mergeCell ref="A1376:I1376"/>
    <mergeCell ref="A1377:I1377"/>
    <mergeCell ref="B1380:I1380"/>
    <mergeCell ref="B1381:D1381"/>
    <mergeCell ref="H1381:I1381"/>
    <mergeCell ref="E1382:F1382"/>
    <mergeCell ref="G1382:I1382"/>
    <mergeCell ref="E1383:F1383"/>
    <mergeCell ref="G1383:I1383"/>
    <mergeCell ref="E1384:F1384"/>
    <mergeCell ref="G1384:I1384"/>
    <mergeCell ref="B1385:I1385"/>
    <mergeCell ref="B1386:I1386"/>
    <mergeCell ref="B1387:I1387"/>
    <mergeCell ref="D1390:E1390"/>
    <mergeCell ref="D1391:E1391"/>
    <mergeCell ref="D1392:E1392"/>
    <mergeCell ref="D1393:E1393"/>
    <mergeCell ref="D1394:E1394"/>
    <mergeCell ref="D1395:E1395"/>
    <mergeCell ref="D1396:E1396"/>
    <mergeCell ref="A4:A5"/>
    <mergeCell ref="A8:A10"/>
    <mergeCell ref="A14:A15"/>
    <mergeCell ref="A16:A21"/>
    <mergeCell ref="A24:A25"/>
    <mergeCell ref="A28:A30"/>
    <mergeCell ref="A34:A35"/>
    <mergeCell ref="A36:A41"/>
    <mergeCell ref="A44:A45"/>
    <mergeCell ref="A48:A50"/>
    <mergeCell ref="A54:A55"/>
    <mergeCell ref="A56:A61"/>
    <mergeCell ref="A64:A65"/>
    <mergeCell ref="A68:A70"/>
    <mergeCell ref="A74:A75"/>
    <mergeCell ref="A76:A81"/>
    <mergeCell ref="A84:A85"/>
    <mergeCell ref="A88:A90"/>
    <mergeCell ref="A94:A95"/>
    <mergeCell ref="A96:A101"/>
    <mergeCell ref="A104:A105"/>
    <mergeCell ref="A108:A110"/>
    <mergeCell ref="A114:A115"/>
    <mergeCell ref="A116:A121"/>
    <mergeCell ref="A124:A125"/>
    <mergeCell ref="A128:A130"/>
    <mergeCell ref="A134:A135"/>
    <mergeCell ref="A136:A141"/>
    <mergeCell ref="A144:A145"/>
    <mergeCell ref="A148:A150"/>
    <mergeCell ref="A154:A155"/>
    <mergeCell ref="A156:A161"/>
    <mergeCell ref="A164:A165"/>
    <mergeCell ref="A168:A170"/>
    <mergeCell ref="A174:A175"/>
    <mergeCell ref="A176:A181"/>
    <mergeCell ref="A184:A185"/>
    <mergeCell ref="A188:A190"/>
    <mergeCell ref="A194:A195"/>
    <mergeCell ref="A196:A201"/>
    <mergeCell ref="A204:A205"/>
    <mergeCell ref="A208:A210"/>
    <mergeCell ref="A214:A215"/>
    <mergeCell ref="A216:A221"/>
    <mergeCell ref="A224:A225"/>
    <mergeCell ref="A228:A230"/>
    <mergeCell ref="A234:A235"/>
    <mergeCell ref="A236:A241"/>
    <mergeCell ref="A244:A245"/>
    <mergeCell ref="A248:A250"/>
    <mergeCell ref="A254:A255"/>
    <mergeCell ref="A256:A261"/>
    <mergeCell ref="A264:A265"/>
    <mergeCell ref="A268:A270"/>
    <mergeCell ref="A274:A275"/>
    <mergeCell ref="A276:A283"/>
    <mergeCell ref="A286:A287"/>
    <mergeCell ref="A290:A292"/>
    <mergeCell ref="A296:A297"/>
    <mergeCell ref="A298:A303"/>
    <mergeCell ref="A306:A307"/>
    <mergeCell ref="A310:A312"/>
    <mergeCell ref="A316:A317"/>
    <mergeCell ref="A318:A323"/>
    <mergeCell ref="A326:A327"/>
    <mergeCell ref="A330:A332"/>
    <mergeCell ref="A336:A337"/>
    <mergeCell ref="A338:A343"/>
    <mergeCell ref="A346:A347"/>
    <mergeCell ref="A350:A352"/>
    <mergeCell ref="A356:A357"/>
    <mergeCell ref="A358:A363"/>
    <mergeCell ref="A366:A367"/>
    <mergeCell ref="A370:A372"/>
    <mergeCell ref="A376:A377"/>
    <mergeCell ref="A378:A383"/>
    <mergeCell ref="A386:A387"/>
    <mergeCell ref="A390:A392"/>
    <mergeCell ref="A396:A397"/>
    <mergeCell ref="A398:A403"/>
    <mergeCell ref="A406:A407"/>
    <mergeCell ref="A410:A412"/>
    <mergeCell ref="A416:A417"/>
    <mergeCell ref="A418:A423"/>
    <mergeCell ref="A426:A427"/>
    <mergeCell ref="A430:A432"/>
    <mergeCell ref="A436:A437"/>
    <mergeCell ref="A438:A443"/>
    <mergeCell ref="A446:A447"/>
    <mergeCell ref="A450:A452"/>
    <mergeCell ref="A456:A457"/>
    <mergeCell ref="A458:A463"/>
    <mergeCell ref="A466:A467"/>
    <mergeCell ref="A470:A472"/>
    <mergeCell ref="A476:A477"/>
    <mergeCell ref="A478:A483"/>
    <mergeCell ref="A486:A487"/>
    <mergeCell ref="A490:A492"/>
    <mergeCell ref="A496:A497"/>
    <mergeCell ref="A498:A503"/>
    <mergeCell ref="A506:A507"/>
    <mergeCell ref="A510:A512"/>
    <mergeCell ref="A516:A517"/>
    <mergeCell ref="A518:A523"/>
    <mergeCell ref="A526:A527"/>
    <mergeCell ref="A530:A532"/>
    <mergeCell ref="A536:A537"/>
    <mergeCell ref="A538:A543"/>
    <mergeCell ref="A546:A547"/>
    <mergeCell ref="A550:A552"/>
    <mergeCell ref="A556:A557"/>
    <mergeCell ref="A558:A563"/>
    <mergeCell ref="A566:A567"/>
    <mergeCell ref="A570:A572"/>
    <mergeCell ref="A576:A577"/>
    <mergeCell ref="A578:A583"/>
    <mergeCell ref="A586:A587"/>
    <mergeCell ref="A590:A592"/>
    <mergeCell ref="A596:A597"/>
    <mergeCell ref="A598:A603"/>
    <mergeCell ref="A606:A607"/>
    <mergeCell ref="A610:A612"/>
    <mergeCell ref="A616:A617"/>
    <mergeCell ref="A618:A623"/>
    <mergeCell ref="A626:A627"/>
    <mergeCell ref="A630:A632"/>
    <mergeCell ref="A636:A637"/>
    <mergeCell ref="A638:A643"/>
    <mergeCell ref="A646:A647"/>
    <mergeCell ref="A650:A652"/>
    <mergeCell ref="A656:A657"/>
    <mergeCell ref="A658:A663"/>
    <mergeCell ref="A666:A667"/>
    <mergeCell ref="A670:A672"/>
    <mergeCell ref="A676:A677"/>
    <mergeCell ref="A678:A683"/>
    <mergeCell ref="A686:A687"/>
    <mergeCell ref="A690:A692"/>
    <mergeCell ref="A696:A697"/>
    <mergeCell ref="A698:A703"/>
    <mergeCell ref="A706:A707"/>
    <mergeCell ref="A710:A712"/>
    <mergeCell ref="A716:A717"/>
    <mergeCell ref="A718:A724"/>
    <mergeCell ref="A727:A728"/>
    <mergeCell ref="A731:A733"/>
    <mergeCell ref="A737:A738"/>
    <mergeCell ref="A739:A745"/>
    <mergeCell ref="A748:A749"/>
    <mergeCell ref="A752:A754"/>
    <mergeCell ref="A758:A759"/>
    <mergeCell ref="A760:A766"/>
    <mergeCell ref="A769:A770"/>
    <mergeCell ref="A773:A775"/>
    <mergeCell ref="A779:A780"/>
    <mergeCell ref="A781:A787"/>
    <mergeCell ref="A790:A791"/>
    <mergeCell ref="A794:A796"/>
    <mergeCell ref="A800:A801"/>
    <mergeCell ref="A802:A808"/>
    <mergeCell ref="A811:A812"/>
    <mergeCell ref="A815:A817"/>
    <mergeCell ref="A821:A822"/>
    <mergeCell ref="A823:A829"/>
    <mergeCell ref="A832:A833"/>
    <mergeCell ref="A836:A838"/>
    <mergeCell ref="A842:A843"/>
    <mergeCell ref="A844:A850"/>
    <mergeCell ref="A853:A854"/>
    <mergeCell ref="A857:A859"/>
    <mergeCell ref="A863:A864"/>
    <mergeCell ref="A865:A871"/>
    <mergeCell ref="A874:A875"/>
    <mergeCell ref="A878:A880"/>
    <mergeCell ref="A884:A885"/>
    <mergeCell ref="A886:A892"/>
    <mergeCell ref="A895:A896"/>
    <mergeCell ref="A899:A901"/>
    <mergeCell ref="A905:A906"/>
    <mergeCell ref="A907:A913"/>
    <mergeCell ref="A916:A917"/>
    <mergeCell ref="A920:A922"/>
    <mergeCell ref="A926:A927"/>
    <mergeCell ref="A928:A934"/>
    <mergeCell ref="A937:A938"/>
    <mergeCell ref="A941:A943"/>
    <mergeCell ref="A947:A948"/>
    <mergeCell ref="A949:A955"/>
    <mergeCell ref="A958:A959"/>
    <mergeCell ref="A962:A964"/>
    <mergeCell ref="A968:A969"/>
    <mergeCell ref="A970:A976"/>
    <mergeCell ref="A979:A980"/>
    <mergeCell ref="A983:A985"/>
    <mergeCell ref="A989:A990"/>
    <mergeCell ref="A991:A997"/>
    <mergeCell ref="A1000:A1001"/>
    <mergeCell ref="A1004:A1006"/>
    <mergeCell ref="A1010:A1011"/>
    <mergeCell ref="A1012:A1018"/>
    <mergeCell ref="A1021:A1022"/>
    <mergeCell ref="A1025:A1027"/>
    <mergeCell ref="A1031:A1032"/>
    <mergeCell ref="A1033:A1039"/>
    <mergeCell ref="A1042:A1043"/>
    <mergeCell ref="A1046:A1048"/>
    <mergeCell ref="A1052:A1053"/>
    <mergeCell ref="A1054:A1060"/>
    <mergeCell ref="A1063:A1064"/>
    <mergeCell ref="A1067:A1069"/>
    <mergeCell ref="A1073:A1074"/>
    <mergeCell ref="A1075:A1081"/>
    <mergeCell ref="A1084:A1085"/>
    <mergeCell ref="A1088:A1090"/>
    <mergeCell ref="A1094:A1095"/>
    <mergeCell ref="A1096:A1102"/>
    <mergeCell ref="A1105:A1106"/>
    <mergeCell ref="A1109:A1111"/>
    <mergeCell ref="A1115:A1116"/>
    <mergeCell ref="A1117:A1123"/>
    <mergeCell ref="A1126:A1127"/>
    <mergeCell ref="A1130:A1132"/>
    <mergeCell ref="A1136:A1137"/>
    <mergeCell ref="A1138:A1144"/>
    <mergeCell ref="A1147:A1148"/>
    <mergeCell ref="A1151:A1153"/>
    <mergeCell ref="A1157:A1158"/>
    <mergeCell ref="A1159:A1165"/>
    <mergeCell ref="A1168:A1169"/>
    <mergeCell ref="A1172:A1174"/>
    <mergeCell ref="A1178:A1179"/>
    <mergeCell ref="A1180:A1186"/>
    <mergeCell ref="A1189:A1190"/>
    <mergeCell ref="A1193:A1195"/>
    <mergeCell ref="A1199:A1200"/>
    <mergeCell ref="A1201:A1207"/>
    <mergeCell ref="A1210:A1211"/>
    <mergeCell ref="A1214:A1216"/>
    <mergeCell ref="A1220:A1221"/>
    <mergeCell ref="A1222:A1228"/>
    <mergeCell ref="A1231:A1232"/>
    <mergeCell ref="A1235:A1237"/>
    <mergeCell ref="A1241:A1242"/>
    <mergeCell ref="A1243:A1249"/>
    <mergeCell ref="A1252:A1253"/>
    <mergeCell ref="A1256:A1258"/>
    <mergeCell ref="A1262:A1263"/>
    <mergeCell ref="A1264:A1270"/>
    <mergeCell ref="A1273:A1274"/>
    <mergeCell ref="A1277:A1279"/>
    <mergeCell ref="A1283:A1284"/>
    <mergeCell ref="A1285:A1291"/>
    <mergeCell ref="A1294:A1295"/>
    <mergeCell ref="A1298:A1300"/>
    <mergeCell ref="A1304:A1305"/>
    <mergeCell ref="A1306:A1312"/>
    <mergeCell ref="A1315:A1316"/>
    <mergeCell ref="A1319:A1321"/>
    <mergeCell ref="A1325:A1326"/>
    <mergeCell ref="A1327:A1333"/>
    <mergeCell ref="A1336:A1337"/>
    <mergeCell ref="A1340:A1342"/>
    <mergeCell ref="A1346:A1347"/>
    <mergeCell ref="A1348:A1354"/>
    <mergeCell ref="A1357:A1358"/>
    <mergeCell ref="A1361:A1363"/>
    <mergeCell ref="A1367:A1368"/>
    <mergeCell ref="A1369:A1375"/>
    <mergeCell ref="A1378:A1379"/>
    <mergeCell ref="A1382:A1384"/>
    <mergeCell ref="A1388:A1389"/>
    <mergeCell ref="A1390:A1396"/>
    <mergeCell ref="F4:F5"/>
    <mergeCell ref="F24:F25"/>
    <mergeCell ref="F44:F45"/>
    <mergeCell ref="F64:F65"/>
    <mergeCell ref="F84:F85"/>
    <mergeCell ref="F104:F105"/>
    <mergeCell ref="F124:F125"/>
    <mergeCell ref="F144:F145"/>
    <mergeCell ref="F164:F165"/>
    <mergeCell ref="F184:F185"/>
    <mergeCell ref="F204:F205"/>
    <mergeCell ref="F224:F225"/>
    <mergeCell ref="F244:F245"/>
    <mergeCell ref="F264:F265"/>
    <mergeCell ref="F286:F287"/>
    <mergeCell ref="F306:F307"/>
    <mergeCell ref="F326:F327"/>
    <mergeCell ref="F346:F347"/>
    <mergeCell ref="F366:F367"/>
    <mergeCell ref="F386:F387"/>
    <mergeCell ref="F406:F407"/>
    <mergeCell ref="F426:F427"/>
    <mergeCell ref="F446:F447"/>
    <mergeCell ref="F466:F467"/>
    <mergeCell ref="F486:F487"/>
    <mergeCell ref="F506:F507"/>
    <mergeCell ref="F526:F527"/>
    <mergeCell ref="F546:F547"/>
    <mergeCell ref="F566:F567"/>
    <mergeCell ref="F586:F587"/>
    <mergeCell ref="F606:F607"/>
    <mergeCell ref="F626:F627"/>
    <mergeCell ref="F646:F647"/>
    <mergeCell ref="F666:F667"/>
    <mergeCell ref="F686:F687"/>
    <mergeCell ref="F706:F707"/>
    <mergeCell ref="F727:F728"/>
    <mergeCell ref="F748:F749"/>
    <mergeCell ref="F769:F770"/>
    <mergeCell ref="F790:F791"/>
    <mergeCell ref="F811:F812"/>
    <mergeCell ref="F832:F833"/>
    <mergeCell ref="F853:F854"/>
    <mergeCell ref="F874:F875"/>
    <mergeCell ref="F895:F896"/>
    <mergeCell ref="F916:F917"/>
    <mergeCell ref="F937:F938"/>
    <mergeCell ref="F958:F959"/>
    <mergeCell ref="F979:F980"/>
    <mergeCell ref="F1000:F1001"/>
    <mergeCell ref="F1021:F1022"/>
    <mergeCell ref="F1042:F1043"/>
    <mergeCell ref="F1063:F1064"/>
    <mergeCell ref="F1084:F1085"/>
    <mergeCell ref="F1105:F1106"/>
    <mergeCell ref="F1126:F1127"/>
    <mergeCell ref="F1147:F1148"/>
    <mergeCell ref="F1168:F1169"/>
    <mergeCell ref="F1189:F1190"/>
    <mergeCell ref="F1210:F1211"/>
    <mergeCell ref="F1231:F1232"/>
    <mergeCell ref="F1252:F1253"/>
    <mergeCell ref="F1273:F1274"/>
    <mergeCell ref="F1294:F1295"/>
    <mergeCell ref="F1315:F1316"/>
    <mergeCell ref="F1336:F1337"/>
    <mergeCell ref="F1357:F1358"/>
    <mergeCell ref="F1378:F1379"/>
    <mergeCell ref="B4:E5"/>
    <mergeCell ref="G4:I5"/>
    <mergeCell ref="B8:D10"/>
    <mergeCell ref="B14:I15"/>
    <mergeCell ref="B24:E25"/>
    <mergeCell ref="G24:I25"/>
    <mergeCell ref="B28:D30"/>
    <mergeCell ref="B34:I35"/>
    <mergeCell ref="B44:E45"/>
    <mergeCell ref="G44:I45"/>
    <mergeCell ref="B48:D50"/>
    <mergeCell ref="B54:I55"/>
    <mergeCell ref="B64:E65"/>
    <mergeCell ref="G64:I65"/>
    <mergeCell ref="B68:D70"/>
    <mergeCell ref="B74:I75"/>
    <mergeCell ref="B84:E85"/>
    <mergeCell ref="G84:I85"/>
    <mergeCell ref="B88:D90"/>
    <mergeCell ref="B94:I95"/>
    <mergeCell ref="B104:E105"/>
    <mergeCell ref="G104:I105"/>
    <mergeCell ref="B108:D110"/>
    <mergeCell ref="B114:I115"/>
    <mergeCell ref="B124:E125"/>
    <mergeCell ref="G124:I125"/>
    <mergeCell ref="B128:D130"/>
    <mergeCell ref="B134:I135"/>
    <mergeCell ref="B144:E145"/>
    <mergeCell ref="G144:I145"/>
    <mergeCell ref="B148:D150"/>
    <mergeCell ref="B154:I155"/>
    <mergeCell ref="B164:E165"/>
    <mergeCell ref="G164:I165"/>
    <mergeCell ref="B168:D170"/>
    <mergeCell ref="B174:I175"/>
    <mergeCell ref="B184:E185"/>
    <mergeCell ref="G184:I185"/>
    <mergeCell ref="B188:D190"/>
    <mergeCell ref="B194:I195"/>
    <mergeCell ref="B204:E205"/>
    <mergeCell ref="G204:I205"/>
    <mergeCell ref="B208:D210"/>
    <mergeCell ref="B214:I215"/>
    <mergeCell ref="B224:E225"/>
    <mergeCell ref="G224:I225"/>
    <mergeCell ref="B228:D230"/>
    <mergeCell ref="B234:I235"/>
    <mergeCell ref="B244:E245"/>
    <mergeCell ref="G244:I245"/>
    <mergeCell ref="B248:D250"/>
    <mergeCell ref="B254:I255"/>
    <mergeCell ref="B264:E265"/>
    <mergeCell ref="G264:I265"/>
    <mergeCell ref="B268:D270"/>
    <mergeCell ref="B274:I275"/>
    <mergeCell ref="B286:E287"/>
    <mergeCell ref="G286:I287"/>
    <mergeCell ref="B290:D292"/>
    <mergeCell ref="B296:I297"/>
    <mergeCell ref="B306:E307"/>
    <mergeCell ref="G306:I307"/>
    <mergeCell ref="B310:D312"/>
    <mergeCell ref="B316:I317"/>
    <mergeCell ref="B326:E327"/>
    <mergeCell ref="G326:I327"/>
    <mergeCell ref="B330:D332"/>
    <mergeCell ref="B336:I337"/>
    <mergeCell ref="B346:E347"/>
    <mergeCell ref="G346:I347"/>
    <mergeCell ref="B350:D352"/>
    <mergeCell ref="B356:I357"/>
    <mergeCell ref="B366:E367"/>
    <mergeCell ref="G366:I367"/>
    <mergeCell ref="B370:D372"/>
    <mergeCell ref="B376:I377"/>
    <mergeCell ref="B386:E387"/>
    <mergeCell ref="G386:I387"/>
    <mergeCell ref="B390:D392"/>
    <mergeCell ref="B396:I397"/>
    <mergeCell ref="B406:E407"/>
    <mergeCell ref="G406:I407"/>
    <mergeCell ref="B410:D412"/>
    <mergeCell ref="B416:I417"/>
    <mergeCell ref="B426:E427"/>
    <mergeCell ref="G426:I427"/>
    <mergeCell ref="B430:D432"/>
    <mergeCell ref="B436:I437"/>
    <mergeCell ref="B446:E447"/>
    <mergeCell ref="G446:I447"/>
    <mergeCell ref="B450:D452"/>
    <mergeCell ref="B456:I457"/>
    <mergeCell ref="B466:E467"/>
    <mergeCell ref="G466:I467"/>
    <mergeCell ref="B470:D472"/>
    <mergeCell ref="B476:I477"/>
    <mergeCell ref="B486:E487"/>
    <mergeCell ref="G486:I487"/>
    <mergeCell ref="B490:D492"/>
    <mergeCell ref="B496:I497"/>
    <mergeCell ref="B506:E507"/>
    <mergeCell ref="G506:I507"/>
    <mergeCell ref="B510:D512"/>
    <mergeCell ref="B516:I517"/>
    <mergeCell ref="B526:E527"/>
    <mergeCell ref="G526:I527"/>
    <mergeCell ref="B530:D532"/>
    <mergeCell ref="B536:I537"/>
    <mergeCell ref="B546:E547"/>
    <mergeCell ref="G546:I547"/>
    <mergeCell ref="B550:D552"/>
    <mergeCell ref="B556:I557"/>
    <mergeCell ref="B566:E567"/>
    <mergeCell ref="G566:I567"/>
    <mergeCell ref="B570:D572"/>
    <mergeCell ref="B576:I577"/>
    <mergeCell ref="B586:E587"/>
    <mergeCell ref="G586:I587"/>
    <mergeCell ref="B590:D592"/>
    <mergeCell ref="B596:I597"/>
    <mergeCell ref="B606:E607"/>
    <mergeCell ref="G606:I607"/>
    <mergeCell ref="B610:D612"/>
    <mergeCell ref="B616:I617"/>
    <mergeCell ref="B626:E627"/>
    <mergeCell ref="G626:I627"/>
    <mergeCell ref="B630:D632"/>
    <mergeCell ref="B636:I637"/>
    <mergeCell ref="B646:E647"/>
    <mergeCell ref="G646:I647"/>
    <mergeCell ref="B650:D652"/>
    <mergeCell ref="B656:I657"/>
    <mergeCell ref="B666:E667"/>
    <mergeCell ref="G666:I667"/>
    <mergeCell ref="B670:D672"/>
    <mergeCell ref="B676:I677"/>
    <mergeCell ref="B686:E687"/>
    <mergeCell ref="G686:I687"/>
    <mergeCell ref="B690:D692"/>
    <mergeCell ref="B696:I697"/>
    <mergeCell ref="B706:E707"/>
    <mergeCell ref="G706:I707"/>
    <mergeCell ref="B710:D712"/>
    <mergeCell ref="B716:I717"/>
    <mergeCell ref="B727:E728"/>
    <mergeCell ref="G727:I728"/>
    <mergeCell ref="B731:D733"/>
    <mergeCell ref="B737:I738"/>
    <mergeCell ref="B748:E749"/>
    <mergeCell ref="G748:I749"/>
    <mergeCell ref="B752:D754"/>
    <mergeCell ref="B758:I759"/>
    <mergeCell ref="B769:E770"/>
    <mergeCell ref="G769:I770"/>
    <mergeCell ref="B773:D775"/>
    <mergeCell ref="B779:I780"/>
    <mergeCell ref="B790:E791"/>
    <mergeCell ref="G790:I791"/>
    <mergeCell ref="B794:D796"/>
    <mergeCell ref="B800:I801"/>
    <mergeCell ref="B811:E812"/>
    <mergeCell ref="G811:I812"/>
    <mergeCell ref="B815:D817"/>
    <mergeCell ref="B821:I822"/>
    <mergeCell ref="B832:E833"/>
    <mergeCell ref="G832:I833"/>
    <mergeCell ref="B836:D838"/>
    <mergeCell ref="B842:I843"/>
    <mergeCell ref="B853:E854"/>
    <mergeCell ref="G853:I854"/>
    <mergeCell ref="B857:D859"/>
    <mergeCell ref="B863:I864"/>
    <mergeCell ref="B874:E875"/>
    <mergeCell ref="G874:I875"/>
    <mergeCell ref="B878:D880"/>
    <mergeCell ref="B884:I885"/>
    <mergeCell ref="B895:E896"/>
    <mergeCell ref="G895:I896"/>
    <mergeCell ref="B899:D901"/>
    <mergeCell ref="B905:I906"/>
    <mergeCell ref="B916:E917"/>
    <mergeCell ref="G916:I917"/>
    <mergeCell ref="B920:D922"/>
    <mergeCell ref="B926:I927"/>
    <mergeCell ref="B937:E938"/>
    <mergeCell ref="G937:I938"/>
    <mergeCell ref="B941:D943"/>
    <mergeCell ref="B947:I948"/>
    <mergeCell ref="B958:E959"/>
    <mergeCell ref="G958:I959"/>
    <mergeCell ref="B962:D964"/>
    <mergeCell ref="B968:I969"/>
    <mergeCell ref="B979:E980"/>
    <mergeCell ref="G979:I980"/>
    <mergeCell ref="B983:D985"/>
    <mergeCell ref="B989:I990"/>
    <mergeCell ref="B1000:E1001"/>
    <mergeCell ref="G1000:I1001"/>
    <mergeCell ref="B1004:D1006"/>
    <mergeCell ref="B1010:I1011"/>
    <mergeCell ref="B1021:E1022"/>
    <mergeCell ref="G1021:I1022"/>
    <mergeCell ref="B1025:D1027"/>
    <mergeCell ref="B1031:I1032"/>
    <mergeCell ref="B1042:E1043"/>
    <mergeCell ref="G1042:I1043"/>
    <mergeCell ref="B1046:D1048"/>
    <mergeCell ref="B1052:I1053"/>
    <mergeCell ref="B1063:E1064"/>
    <mergeCell ref="G1063:I1064"/>
    <mergeCell ref="B1067:D1069"/>
    <mergeCell ref="B1073:I1074"/>
    <mergeCell ref="B1084:E1085"/>
    <mergeCell ref="G1084:I1085"/>
    <mergeCell ref="B1088:D1090"/>
    <mergeCell ref="B1094:I1095"/>
    <mergeCell ref="B1105:E1106"/>
    <mergeCell ref="G1105:I1106"/>
    <mergeCell ref="B1109:D1111"/>
    <mergeCell ref="B1115:I1116"/>
    <mergeCell ref="B1126:E1127"/>
    <mergeCell ref="G1126:I1127"/>
    <mergeCell ref="B1130:D1132"/>
    <mergeCell ref="B1136:I1137"/>
    <mergeCell ref="B1147:E1148"/>
    <mergeCell ref="G1147:I1148"/>
    <mergeCell ref="B1151:D1153"/>
    <mergeCell ref="B1157:I1158"/>
    <mergeCell ref="B1168:E1169"/>
    <mergeCell ref="G1168:I1169"/>
    <mergeCell ref="B1172:D1174"/>
    <mergeCell ref="B1178:I1179"/>
    <mergeCell ref="B1189:E1190"/>
    <mergeCell ref="G1189:I1190"/>
    <mergeCell ref="B1193:D1195"/>
    <mergeCell ref="B1199:I1200"/>
    <mergeCell ref="B1210:E1211"/>
    <mergeCell ref="G1210:I1211"/>
    <mergeCell ref="B1214:D1216"/>
    <mergeCell ref="B1220:I1221"/>
    <mergeCell ref="B1231:E1232"/>
    <mergeCell ref="G1231:I1232"/>
    <mergeCell ref="B1235:D1237"/>
    <mergeCell ref="B1241:I1242"/>
    <mergeCell ref="B1252:E1253"/>
    <mergeCell ref="G1252:I1253"/>
    <mergeCell ref="B1256:D1258"/>
    <mergeCell ref="B1262:I1263"/>
    <mergeCell ref="B1273:E1274"/>
    <mergeCell ref="G1273:I1274"/>
    <mergeCell ref="B1277:D1279"/>
    <mergeCell ref="B1283:I1284"/>
    <mergeCell ref="B1294:E1295"/>
    <mergeCell ref="G1294:I1295"/>
    <mergeCell ref="B1298:D1300"/>
    <mergeCell ref="B1304:I1305"/>
    <mergeCell ref="B1315:E1316"/>
    <mergeCell ref="G1315:I1316"/>
    <mergeCell ref="B1319:D1321"/>
    <mergeCell ref="B1325:I1326"/>
    <mergeCell ref="B1336:E1337"/>
    <mergeCell ref="G1336:I1337"/>
    <mergeCell ref="B1340:D1342"/>
    <mergeCell ref="B1346:I1347"/>
    <mergeCell ref="B1357:E1358"/>
    <mergeCell ref="G1357:I1358"/>
    <mergeCell ref="B1361:D1363"/>
    <mergeCell ref="B1367:I1368"/>
    <mergeCell ref="B1378:E1379"/>
    <mergeCell ref="G1378:I1379"/>
    <mergeCell ref="B1382:D1384"/>
    <mergeCell ref="B1388:I1389"/>
  </mergeCells>
  <printOptions horizontalCentered="1"/>
  <pageMargins left="0.236111111111111" right="0.156944444444444" top="0.748031496062992" bottom="0.748031496062992" header="0.31496062992126" footer="0.31496062992126"/>
  <pageSetup paperSize="9"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F62"/>
  <sheetViews>
    <sheetView showGridLines="0" showZeros="0" tabSelected="1" zoomScaleSheetLayoutView="60" workbookViewId="0">
      <selection activeCell="E7" sqref="E7"/>
    </sheetView>
  </sheetViews>
  <sheetFormatPr defaultColWidth="23.625" defaultRowHeight="12.75" customHeight="1" outlineLevelCol="5"/>
  <cols>
    <col min="1" max="1" width="23.625" style="49" customWidth="1"/>
    <col min="2" max="2" width="44.625" style="49" customWidth="1"/>
    <col min="3" max="5" width="15.375" style="49" customWidth="1"/>
    <col min="6" max="254" width="6.875" style="49" customWidth="1"/>
    <col min="255" max="16384" width="23.625" style="49"/>
  </cols>
  <sheetData>
    <row r="1" ht="20.1" customHeight="1" spans="1:1">
      <c r="A1" s="20" t="s">
        <v>27</v>
      </c>
    </row>
    <row r="2" ht="36" customHeight="1" spans="1:5">
      <c r="A2" s="51" t="s">
        <v>28</v>
      </c>
      <c r="B2" s="145"/>
      <c r="C2" s="145"/>
      <c r="D2" s="145"/>
      <c r="E2" s="145"/>
    </row>
    <row r="3" ht="20.1" customHeight="1" spans="1:5">
      <c r="A3" s="130"/>
      <c r="B3" s="114"/>
      <c r="C3" s="114"/>
      <c r="D3" s="114"/>
      <c r="E3" s="114"/>
    </row>
    <row r="4" s="48" customFormat="1" ht="20.1" customHeight="1" spans="1:5">
      <c r="A4" s="56"/>
      <c r="E4" s="146" t="s">
        <v>2</v>
      </c>
    </row>
    <row r="5" s="48" customFormat="1" ht="20.1" customHeight="1" spans="1:5">
      <c r="A5" s="75" t="s">
        <v>29</v>
      </c>
      <c r="B5" s="75"/>
      <c r="C5" s="75" t="s">
        <v>30</v>
      </c>
      <c r="D5" s="75"/>
      <c r="E5" s="75"/>
    </row>
    <row r="6" s="48" customFormat="1" ht="20.1" customHeight="1" spans="1:5">
      <c r="A6" s="93" t="s">
        <v>31</v>
      </c>
      <c r="B6" s="93" t="s">
        <v>32</v>
      </c>
      <c r="C6" s="93" t="s">
        <v>33</v>
      </c>
      <c r="D6" s="93" t="s">
        <v>34</v>
      </c>
      <c r="E6" s="93" t="s">
        <v>35</v>
      </c>
    </row>
    <row r="7" s="48" customFormat="1" ht="20.1" customHeight="1" spans="1:5">
      <c r="A7" s="147" t="s">
        <v>7</v>
      </c>
      <c r="B7" s="147"/>
      <c r="C7" s="148">
        <f t="shared" ref="C7:C45" si="0">D7+E7</f>
        <v>50555.8</v>
      </c>
      <c r="D7" s="148">
        <f>D8+D11+D16+D22+D25+D43</f>
        <v>2089.7</v>
      </c>
      <c r="E7" s="148">
        <f>E8+E11+E16+E22+E25+E43</f>
        <v>48466.1</v>
      </c>
    </row>
    <row r="8" s="48" customFormat="1" ht="20.1" customHeight="1" spans="1:5">
      <c r="A8" s="65" t="s">
        <v>36</v>
      </c>
      <c r="B8" s="66" t="s">
        <v>14</v>
      </c>
      <c r="C8" s="148">
        <f t="shared" si="0"/>
        <v>128</v>
      </c>
      <c r="D8" s="67">
        <v>0</v>
      </c>
      <c r="E8" s="67">
        <v>128</v>
      </c>
    </row>
    <row r="9" s="48" customFormat="1" ht="20.1" customHeight="1" spans="1:5">
      <c r="A9" s="143" t="s">
        <v>37</v>
      </c>
      <c r="B9" s="144" t="s">
        <v>38</v>
      </c>
      <c r="C9" s="148">
        <f t="shared" si="0"/>
        <v>128</v>
      </c>
      <c r="D9" s="67">
        <v>0</v>
      </c>
      <c r="E9" s="67">
        <v>128</v>
      </c>
    </row>
    <row r="10" s="48" customFormat="1" ht="20.1" customHeight="1" spans="1:5">
      <c r="A10" s="143" t="s">
        <v>39</v>
      </c>
      <c r="B10" s="144" t="s">
        <v>40</v>
      </c>
      <c r="C10" s="148">
        <f t="shared" si="0"/>
        <v>128</v>
      </c>
      <c r="D10" s="67">
        <v>0</v>
      </c>
      <c r="E10" s="67">
        <v>128</v>
      </c>
    </row>
    <row r="11" s="48" customFormat="1" ht="20.1" customHeight="1" spans="1:5">
      <c r="A11" s="65" t="s">
        <v>41</v>
      </c>
      <c r="B11" s="66" t="s">
        <v>16</v>
      </c>
      <c r="C11" s="148">
        <f t="shared" si="0"/>
        <v>354.37</v>
      </c>
      <c r="D11" s="67">
        <v>354.37</v>
      </c>
      <c r="E11" s="67">
        <v>0</v>
      </c>
    </row>
    <row r="12" s="48" customFormat="1" ht="20.1" customHeight="1" spans="1:6">
      <c r="A12" s="143" t="s">
        <v>42</v>
      </c>
      <c r="B12" s="144" t="s">
        <v>43</v>
      </c>
      <c r="C12" s="148">
        <f t="shared" si="0"/>
        <v>354.37</v>
      </c>
      <c r="D12" s="67">
        <v>354.37</v>
      </c>
      <c r="E12" s="67">
        <v>0</v>
      </c>
      <c r="F12" s="149"/>
    </row>
    <row r="13" s="48" customFormat="1" ht="20.1" customHeight="1" spans="1:5">
      <c r="A13" s="143" t="s">
        <v>44</v>
      </c>
      <c r="B13" s="144" t="s">
        <v>45</v>
      </c>
      <c r="C13" s="148">
        <f t="shared" si="0"/>
        <v>169.25</v>
      </c>
      <c r="D13" s="67">
        <v>169.25</v>
      </c>
      <c r="E13" s="67">
        <v>0</v>
      </c>
    </row>
    <row r="14" s="48" customFormat="1" ht="20.1" customHeight="1" spans="1:5">
      <c r="A14" s="143" t="s">
        <v>46</v>
      </c>
      <c r="B14" s="144" t="s">
        <v>47</v>
      </c>
      <c r="C14" s="148">
        <f t="shared" si="0"/>
        <v>84.62</v>
      </c>
      <c r="D14" s="67">
        <v>84.62</v>
      </c>
      <c r="E14" s="67">
        <v>0</v>
      </c>
    </row>
    <row r="15" s="48" customFormat="1" ht="20.1" customHeight="1" spans="1:5">
      <c r="A15" s="143" t="s">
        <v>48</v>
      </c>
      <c r="B15" s="144" t="s">
        <v>49</v>
      </c>
      <c r="C15" s="148">
        <f t="shared" si="0"/>
        <v>100.5</v>
      </c>
      <c r="D15" s="67">
        <v>100.5</v>
      </c>
      <c r="E15" s="67">
        <v>0</v>
      </c>
    </row>
    <row r="16" s="48" customFormat="1" ht="20.1" customHeight="1" spans="1:5">
      <c r="A16" s="65" t="s">
        <v>50</v>
      </c>
      <c r="B16" s="66" t="s">
        <v>18</v>
      </c>
      <c r="C16" s="148">
        <f t="shared" si="0"/>
        <v>93.48</v>
      </c>
      <c r="D16" s="67">
        <v>93.48</v>
      </c>
      <c r="E16" s="67">
        <v>0</v>
      </c>
    </row>
    <row r="17" s="48" customFormat="1" ht="20.1" customHeight="1" spans="1:5">
      <c r="A17" s="143" t="s">
        <v>51</v>
      </c>
      <c r="B17" s="144" t="s">
        <v>52</v>
      </c>
      <c r="C17" s="148">
        <f t="shared" si="0"/>
        <v>93.48</v>
      </c>
      <c r="D17" s="67">
        <v>93.48</v>
      </c>
      <c r="E17" s="67">
        <v>0</v>
      </c>
    </row>
    <row r="18" s="48" customFormat="1" ht="20.1" customHeight="1" spans="1:5">
      <c r="A18" s="143" t="s">
        <v>53</v>
      </c>
      <c r="B18" s="144" t="s">
        <v>54</v>
      </c>
      <c r="C18" s="148">
        <f t="shared" si="0"/>
        <v>34.7</v>
      </c>
      <c r="D18" s="67">
        <v>34.7</v>
      </c>
      <c r="E18" s="67">
        <v>0</v>
      </c>
    </row>
    <row r="19" s="48" customFormat="1" ht="20.1" customHeight="1" spans="1:5">
      <c r="A19" s="143" t="s">
        <v>55</v>
      </c>
      <c r="B19" s="144" t="s">
        <v>56</v>
      </c>
      <c r="C19" s="148">
        <f t="shared" si="0"/>
        <v>45.81</v>
      </c>
      <c r="D19" s="67">
        <v>45.81</v>
      </c>
      <c r="E19" s="67">
        <v>0</v>
      </c>
    </row>
    <row r="20" s="48" customFormat="1" ht="20.1" customHeight="1" spans="1:5">
      <c r="A20" s="143" t="s">
        <v>57</v>
      </c>
      <c r="B20" s="144" t="s">
        <v>58</v>
      </c>
      <c r="C20" s="148">
        <f t="shared" si="0"/>
        <v>4</v>
      </c>
      <c r="D20" s="67">
        <v>4</v>
      </c>
      <c r="E20" s="67">
        <v>0</v>
      </c>
    </row>
    <row r="21" s="48" customFormat="1" ht="20.1" customHeight="1" spans="1:5">
      <c r="A21" s="143" t="s">
        <v>59</v>
      </c>
      <c r="B21" s="144" t="s">
        <v>60</v>
      </c>
      <c r="C21" s="148">
        <f t="shared" si="0"/>
        <v>8.96</v>
      </c>
      <c r="D21" s="67">
        <v>8.96</v>
      </c>
      <c r="E21" s="67">
        <v>0</v>
      </c>
    </row>
    <row r="22" s="48" customFormat="1" ht="20.1" customHeight="1" spans="1:5">
      <c r="A22" s="65" t="s">
        <v>61</v>
      </c>
      <c r="B22" s="66" t="s">
        <v>20</v>
      </c>
      <c r="C22" s="148">
        <f t="shared" si="0"/>
        <v>500</v>
      </c>
      <c r="D22" s="67">
        <v>0</v>
      </c>
      <c r="E22" s="67">
        <v>500</v>
      </c>
    </row>
    <row r="23" s="48" customFormat="1" ht="20.1" customHeight="1" spans="1:5">
      <c r="A23" s="143" t="s">
        <v>62</v>
      </c>
      <c r="B23" s="144" t="s">
        <v>63</v>
      </c>
      <c r="C23" s="148">
        <f t="shared" si="0"/>
        <v>500</v>
      </c>
      <c r="D23" s="67">
        <v>0</v>
      </c>
      <c r="E23" s="67">
        <v>500</v>
      </c>
    </row>
    <row r="24" s="48" customFormat="1" ht="20.1" customHeight="1" spans="1:5">
      <c r="A24" s="143" t="s">
        <v>64</v>
      </c>
      <c r="B24" s="144" t="s">
        <v>65</v>
      </c>
      <c r="C24" s="148">
        <f t="shared" si="0"/>
        <v>500</v>
      </c>
      <c r="D24" s="67">
        <v>0</v>
      </c>
      <c r="E24" s="67">
        <v>500</v>
      </c>
    </row>
    <row r="25" s="48" customFormat="1" ht="20.1" customHeight="1" spans="1:5">
      <c r="A25" s="65" t="s">
        <v>66</v>
      </c>
      <c r="B25" s="66" t="s">
        <v>22</v>
      </c>
      <c r="C25" s="148">
        <f t="shared" si="0"/>
        <v>49376.73</v>
      </c>
      <c r="D25" s="67">
        <v>1538.63</v>
      </c>
      <c r="E25" s="67">
        <v>47838.1</v>
      </c>
    </row>
    <row r="26" s="48" customFormat="1" ht="20.1" customHeight="1" spans="1:5">
      <c r="A26" s="143" t="s">
        <v>67</v>
      </c>
      <c r="B26" s="144" t="s">
        <v>68</v>
      </c>
      <c r="C26" s="148">
        <f t="shared" si="0"/>
        <v>48440.73</v>
      </c>
      <c r="D26" s="67">
        <v>1538.63</v>
      </c>
      <c r="E26" s="67">
        <v>46902.1</v>
      </c>
    </row>
    <row r="27" s="48" customFormat="1" ht="20.1" customHeight="1" spans="1:5">
      <c r="A27" s="143" t="s">
        <v>69</v>
      </c>
      <c r="B27" s="144" t="s">
        <v>70</v>
      </c>
      <c r="C27" s="148">
        <f t="shared" si="0"/>
        <v>538.58</v>
      </c>
      <c r="D27" s="67">
        <v>538.58</v>
      </c>
      <c r="E27" s="67">
        <v>0</v>
      </c>
    </row>
    <row r="28" s="48" customFormat="1" ht="20.1" customHeight="1" spans="1:5">
      <c r="A28" s="143" t="s">
        <v>71</v>
      </c>
      <c r="B28" s="144" t="s">
        <v>72</v>
      </c>
      <c r="C28" s="148">
        <f t="shared" si="0"/>
        <v>221.33</v>
      </c>
      <c r="D28" s="67">
        <v>0</v>
      </c>
      <c r="E28" s="67">
        <v>221.33</v>
      </c>
    </row>
    <row r="29" s="48" customFormat="1" ht="20.1" customHeight="1" spans="1:5">
      <c r="A29" s="143" t="s">
        <v>73</v>
      </c>
      <c r="B29" s="144" t="s">
        <v>74</v>
      </c>
      <c r="C29" s="148">
        <f t="shared" si="0"/>
        <v>520.57</v>
      </c>
      <c r="D29" s="67">
        <v>465.16</v>
      </c>
      <c r="E29" s="67">
        <v>55.41</v>
      </c>
    </row>
    <row r="30" s="48" customFormat="1" ht="20.1" customHeight="1" spans="1:5">
      <c r="A30" s="143" t="s">
        <v>75</v>
      </c>
      <c r="B30" s="144" t="s">
        <v>76</v>
      </c>
      <c r="C30" s="148">
        <f t="shared" si="0"/>
        <v>28879.85</v>
      </c>
      <c r="D30" s="67">
        <v>0</v>
      </c>
      <c r="E30" s="67">
        <v>28879.85</v>
      </c>
    </row>
    <row r="31" s="48" customFormat="1" ht="20.1" customHeight="1" spans="1:5">
      <c r="A31" s="143" t="s">
        <v>77</v>
      </c>
      <c r="B31" s="144" t="s">
        <v>78</v>
      </c>
      <c r="C31" s="148">
        <f t="shared" si="0"/>
        <v>1766.46</v>
      </c>
      <c r="D31" s="67">
        <v>469.54</v>
      </c>
      <c r="E31" s="67">
        <v>1296.92</v>
      </c>
    </row>
    <row r="32" s="48" customFormat="1" ht="20.1" customHeight="1" spans="1:5">
      <c r="A32" s="143" t="s">
        <v>79</v>
      </c>
      <c r="B32" s="144" t="s">
        <v>80</v>
      </c>
      <c r="C32" s="148">
        <f t="shared" si="0"/>
        <v>189.77</v>
      </c>
      <c r="D32" s="67">
        <v>65.34</v>
      </c>
      <c r="E32" s="67">
        <v>124.43</v>
      </c>
    </row>
    <row r="33" s="48" customFormat="1" ht="20.1" customHeight="1" spans="1:5">
      <c r="A33" s="143" t="s">
        <v>81</v>
      </c>
      <c r="B33" s="144" t="s">
        <v>82</v>
      </c>
      <c r="C33" s="148">
        <f t="shared" si="0"/>
        <v>153.67</v>
      </c>
      <c r="D33" s="67">
        <v>0</v>
      </c>
      <c r="E33" s="67">
        <v>153.67</v>
      </c>
    </row>
    <row r="34" s="48" customFormat="1" ht="20.1" customHeight="1" spans="1:5">
      <c r="A34" s="143" t="s">
        <v>83</v>
      </c>
      <c r="B34" s="144" t="s">
        <v>84</v>
      </c>
      <c r="C34" s="148">
        <f t="shared" si="0"/>
        <v>30</v>
      </c>
      <c r="D34" s="67">
        <v>0</v>
      </c>
      <c r="E34" s="67">
        <v>30</v>
      </c>
    </row>
    <row r="35" s="48" customFormat="1" ht="20.1" customHeight="1" spans="1:5">
      <c r="A35" s="143" t="s">
        <v>85</v>
      </c>
      <c r="B35" s="144" t="s">
        <v>86</v>
      </c>
      <c r="C35" s="148">
        <f t="shared" si="0"/>
        <v>146.8</v>
      </c>
      <c r="D35" s="67">
        <v>0</v>
      </c>
      <c r="E35" s="67">
        <v>146.8</v>
      </c>
    </row>
    <row r="36" s="48" customFormat="1" ht="20.1" customHeight="1" spans="1:5">
      <c r="A36" s="143" t="s">
        <v>87</v>
      </c>
      <c r="B36" s="144" t="s">
        <v>88</v>
      </c>
      <c r="C36" s="148">
        <f t="shared" si="0"/>
        <v>367.64</v>
      </c>
      <c r="D36" s="67">
        <v>0</v>
      </c>
      <c r="E36" s="67">
        <v>367.64</v>
      </c>
    </row>
    <row r="37" s="48" customFormat="1" ht="20.1" customHeight="1" spans="1:5">
      <c r="A37" s="143" t="s">
        <v>89</v>
      </c>
      <c r="B37" s="144" t="s">
        <v>90</v>
      </c>
      <c r="C37" s="148">
        <f t="shared" si="0"/>
        <v>284.36</v>
      </c>
      <c r="D37" s="67">
        <v>0</v>
      </c>
      <c r="E37" s="67">
        <v>284.36</v>
      </c>
    </row>
    <row r="38" s="48" customFormat="1" ht="20.1" customHeight="1" spans="1:5">
      <c r="A38" s="143" t="s">
        <v>91</v>
      </c>
      <c r="B38" s="144" t="s">
        <v>92</v>
      </c>
      <c r="C38" s="148">
        <f t="shared" si="0"/>
        <v>7521.04</v>
      </c>
      <c r="D38" s="67">
        <v>0</v>
      </c>
      <c r="E38" s="67">
        <v>7521.04</v>
      </c>
    </row>
    <row r="39" s="48" customFormat="1" ht="20.1" customHeight="1" spans="1:5">
      <c r="A39" s="143" t="s">
        <v>93</v>
      </c>
      <c r="B39" s="144" t="s">
        <v>94</v>
      </c>
      <c r="C39" s="148">
        <f t="shared" si="0"/>
        <v>7727.64</v>
      </c>
      <c r="D39" s="67">
        <v>0</v>
      </c>
      <c r="E39" s="67">
        <v>7727.64</v>
      </c>
    </row>
    <row r="40" s="48" customFormat="1" ht="20.1" customHeight="1" spans="1:5">
      <c r="A40" s="143" t="s">
        <v>95</v>
      </c>
      <c r="B40" s="144" t="s">
        <v>96</v>
      </c>
      <c r="C40" s="148">
        <f t="shared" si="0"/>
        <v>93</v>
      </c>
      <c r="D40" s="67">
        <v>0</v>
      </c>
      <c r="E40" s="67">
        <v>93</v>
      </c>
    </row>
    <row r="41" s="48" customFormat="1" ht="20.1" customHeight="1" spans="1:5">
      <c r="A41" s="143" t="s">
        <v>97</v>
      </c>
      <c r="B41" s="144" t="s">
        <v>98</v>
      </c>
      <c r="C41" s="148">
        <f t="shared" si="0"/>
        <v>936</v>
      </c>
      <c r="D41" s="67">
        <v>0</v>
      </c>
      <c r="E41" s="67">
        <v>936</v>
      </c>
    </row>
    <row r="42" s="48" customFormat="1" ht="20.1" customHeight="1" spans="1:5">
      <c r="A42" s="143" t="s">
        <v>99</v>
      </c>
      <c r="B42" s="144" t="s">
        <v>100</v>
      </c>
      <c r="C42" s="148">
        <f t="shared" si="0"/>
        <v>936</v>
      </c>
      <c r="D42" s="67">
        <v>0</v>
      </c>
      <c r="E42" s="67">
        <v>936</v>
      </c>
    </row>
    <row r="43" s="48" customFormat="1" ht="20.1" customHeight="1" spans="1:5">
      <c r="A43" s="65" t="s">
        <v>101</v>
      </c>
      <c r="B43" s="66" t="s">
        <v>23</v>
      </c>
      <c r="C43" s="148">
        <f t="shared" si="0"/>
        <v>103.22</v>
      </c>
      <c r="D43" s="67">
        <v>103.22</v>
      </c>
      <c r="E43" s="67">
        <v>0</v>
      </c>
    </row>
    <row r="44" s="48" customFormat="1" ht="20.1" customHeight="1" spans="1:5">
      <c r="A44" s="143" t="s">
        <v>102</v>
      </c>
      <c r="B44" s="144" t="s">
        <v>103</v>
      </c>
      <c r="C44" s="148">
        <f t="shared" si="0"/>
        <v>103.22</v>
      </c>
      <c r="D44" s="67">
        <v>103.22</v>
      </c>
      <c r="E44" s="67">
        <v>0</v>
      </c>
    </row>
    <row r="45" s="48" customFormat="1" ht="20.1" customHeight="1" spans="1:5">
      <c r="A45" s="143" t="s">
        <v>104</v>
      </c>
      <c r="B45" s="144" t="s">
        <v>105</v>
      </c>
      <c r="C45" s="148">
        <f t="shared" si="0"/>
        <v>103.22</v>
      </c>
      <c r="D45" s="67">
        <v>103.22</v>
      </c>
      <c r="E45" s="67">
        <v>0</v>
      </c>
    </row>
    <row r="46" s="48" customFormat="1" ht="20.1" customHeight="1" spans="1:5">
      <c r="A46" s="56" t="s">
        <v>106</v>
      </c>
      <c r="B46" s="56"/>
      <c r="C46" s="56"/>
      <c r="D46" s="56"/>
      <c r="E46" s="56"/>
    </row>
    <row r="47" customHeight="1" spans="1:5">
      <c r="A47" s="50"/>
      <c r="B47" s="50"/>
      <c r="C47" s="50"/>
      <c r="D47" s="50"/>
      <c r="E47" s="50"/>
    </row>
    <row r="48" customHeight="1" spans="1:5">
      <c r="A48" s="50"/>
      <c r="B48" s="50"/>
      <c r="C48" s="50"/>
      <c r="D48" s="50"/>
      <c r="E48" s="50"/>
    </row>
    <row r="49" customHeight="1" spans="1:5">
      <c r="A49" s="50"/>
      <c r="B49" s="50"/>
      <c r="C49" s="50"/>
      <c r="D49" s="50"/>
      <c r="E49" s="50"/>
    </row>
    <row r="50" customHeight="1" spans="1:5">
      <c r="A50" s="50"/>
      <c r="B50" s="50"/>
      <c r="D50" s="50"/>
      <c r="E50" s="50"/>
    </row>
    <row r="51" customHeight="1" spans="1:5">
      <c r="A51" s="50"/>
      <c r="B51" s="50"/>
      <c r="D51" s="50"/>
      <c r="E51" s="50"/>
    </row>
    <row r="52" s="50" customFormat="1" customHeight="1"/>
    <row r="53" customHeight="1" spans="1:2">
      <c r="A53" s="50"/>
      <c r="B53" s="50"/>
    </row>
    <row r="54" customHeight="1" spans="1:4">
      <c r="A54" s="50"/>
      <c r="B54" s="50"/>
      <c r="D54" s="50"/>
    </row>
    <row r="55" customHeight="1" spans="1:2">
      <c r="A55" s="50"/>
      <c r="B55" s="50"/>
    </row>
    <row r="56" customHeight="1" spans="1:2">
      <c r="A56" s="50"/>
      <c r="B56" s="50"/>
    </row>
    <row r="57" customHeight="1" spans="2:3">
      <c r="B57" s="50"/>
      <c r="C57" s="50"/>
    </row>
    <row r="59" customHeight="1" spans="1:1">
      <c r="A59" s="50"/>
    </row>
    <row r="61" customHeight="1" spans="2:2">
      <c r="B61" s="50"/>
    </row>
    <row r="62" customHeight="1" spans="2:2">
      <c r="B62" s="50"/>
    </row>
  </sheetData>
  <mergeCells count="4">
    <mergeCell ref="A2:E2"/>
    <mergeCell ref="A5:B5"/>
    <mergeCell ref="C5:E5"/>
    <mergeCell ref="A7:B7"/>
  </mergeCells>
  <printOptions horizontalCentered="1"/>
  <pageMargins left="0" right="0" top="0.999999984981507" bottom="0.999999984981507" header="0.499999992490753" footer="0.499999992490753"/>
  <pageSetup paperSize="9" orientation="landscape"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N41"/>
  <sheetViews>
    <sheetView showGridLines="0" showZeros="0" zoomScaleSheetLayoutView="60" workbookViewId="0">
      <selection activeCell="D8" sqref="D8:E39"/>
    </sheetView>
  </sheetViews>
  <sheetFormatPr defaultColWidth="6.875" defaultRowHeight="20.1" customHeight="1"/>
  <cols>
    <col min="1" max="1" width="14.5" style="49" customWidth="1"/>
    <col min="2" max="2" width="33.375" style="49" customWidth="1"/>
    <col min="3" max="5" width="20.625" style="49" customWidth="1"/>
    <col min="6" max="16384" width="6.875" style="49"/>
  </cols>
  <sheetData>
    <row r="1" customHeight="1" spans="1:5">
      <c r="A1" s="20" t="s">
        <v>107</v>
      </c>
      <c r="E1" s="139"/>
    </row>
    <row r="2" ht="44.25" customHeight="1" spans="1:5">
      <c r="A2" s="51" t="s">
        <v>108</v>
      </c>
      <c r="B2" s="140"/>
      <c r="C2" s="140"/>
      <c r="D2" s="140"/>
      <c r="E2" s="140"/>
    </row>
    <row r="3" customHeight="1" spans="1:5">
      <c r="A3" s="141"/>
      <c r="B3" s="141"/>
      <c r="C3" s="141"/>
      <c r="D3" s="141"/>
      <c r="E3" s="141"/>
    </row>
    <row r="4" s="131" customFormat="1" customHeight="1" spans="1:5">
      <c r="A4" s="56"/>
      <c r="B4" s="48"/>
      <c r="C4" s="48"/>
      <c r="D4" s="48"/>
      <c r="E4" s="142" t="s">
        <v>2</v>
      </c>
    </row>
    <row r="5" s="131" customFormat="1" customHeight="1" spans="1:5">
      <c r="A5" s="75" t="s">
        <v>109</v>
      </c>
      <c r="B5" s="75"/>
      <c r="C5" s="75" t="s">
        <v>110</v>
      </c>
      <c r="D5" s="75"/>
      <c r="E5" s="75"/>
    </row>
    <row r="6" s="131" customFormat="1" customHeight="1" spans="1:5">
      <c r="A6" s="75" t="s">
        <v>31</v>
      </c>
      <c r="B6" s="75" t="s">
        <v>32</v>
      </c>
      <c r="C6" s="75" t="s">
        <v>7</v>
      </c>
      <c r="D6" s="75" t="s">
        <v>111</v>
      </c>
      <c r="E6" s="75" t="s">
        <v>112</v>
      </c>
    </row>
    <row r="7" s="131" customFormat="1" customHeight="1" spans="1:10">
      <c r="A7" s="60" t="s">
        <v>7</v>
      </c>
      <c r="B7" s="60"/>
      <c r="C7" s="62">
        <f t="shared" ref="C7:C39" si="0">D7+E7</f>
        <v>2089.69</v>
      </c>
      <c r="D7" s="62">
        <f>D8+D19+D34+D38</f>
        <v>1757.32</v>
      </c>
      <c r="E7" s="62">
        <f>E8+E19+E34+E38</f>
        <v>332.37</v>
      </c>
      <c r="J7" s="112"/>
    </row>
    <row r="8" s="131" customFormat="1" customHeight="1" spans="1:10">
      <c r="A8" s="65" t="s">
        <v>113</v>
      </c>
      <c r="B8" s="66" t="s">
        <v>114</v>
      </c>
      <c r="C8" s="62">
        <f t="shared" si="0"/>
        <v>1659.81</v>
      </c>
      <c r="D8" s="67">
        <v>1659.81</v>
      </c>
      <c r="E8" s="81">
        <v>0</v>
      </c>
      <c r="J8" s="112"/>
    </row>
    <row r="9" s="131" customFormat="1" customHeight="1" spans="1:10">
      <c r="A9" s="143" t="s">
        <v>115</v>
      </c>
      <c r="B9" s="144" t="s">
        <v>116</v>
      </c>
      <c r="C9" s="62">
        <f t="shared" si="0"/>
        <v>384.96</v>
      </c>
      <c r="D9" s="67">
        <v>384.96</v>
      </c>
      <c r="E9" s="81">
        <v>0</v>
      </c>
      <c r="J9" s="112"/>
    </row>
    <row r="10" s="131" customFormat="1" customHeight="1" spans="1:10">
      <c r="A10" s="143" t="s">
        <v>117</v>
      </c>
      <c r="B10" s="144" t="s">
        <v>118</v>
      </c>
      <c r="C10" s="62">
        <f t="shared" si="0"/>
        <v>98</v>
      </c>
      <c r="D10" s="67">
        <v>98</v>
      </c>
      <c r="E10" s="81">
        <v>0</v>
      </c>
      <c r="J10" s="112"/>
    </row>
    <row r="11" s="131" customFormat="1" customHeight="1" spans="1:10">
      <c r="A11" s="143" t="s">
        <v>119</v>
      </c>
      <c r="B11" s="144" t="s">
        <v>120</v>
      </c>
      <c r="C11" s="62">
        <f t="shared" si="0"/>
        <v>168.81</v>
      </c>
      <c r="D11" s="67">
        <v>168.81</v>
      </c>
      <c r="E11" s="81">
        <v>0</v>
      </c>
      <c r="J11" s="112"/>
    </row>
    <row r="12" s="131" customFormat="1" customHeight="1" spans="1:10">
      <c r="A12" s="143" t="s">
        <v>121</v>
      </c>
      <c r="B12" s="144" t="s">
        <v>122</v>
      </c>
      <c r="C12" s="62">
        <f t="shared" si="0"/>
        <v>539.71</v>
      </c>
      <c r="D12" s="67">
        <v>539.71</v>
      </c>
      <c r="E12" s="81">
        <v>0</v>
      </c>
      <c r="J12" s="112"/>
    </row>
    <row r="13" s="131" customFormat="1" customHeight="1" spans="1:10">
      <c r="A13" s="143" t="s">
        <v>123</v>
      </c>
      <c r="B13" s="144" t="s">
        <v>124</v>
      </c>
      <c r="C13" s="62">
        <f t="shared" si="0"/>
        <v>169.25</v>
      </c>
      <c r="D13" s="67">
        <v>169.25</v>
      </c>
      <c r="E13" s="81">
        <v>0</v>
      </c>
      <c r="J13" s="112"/>
    </row>
    <row r="14" s="131" customFormat="1" customHeight="1" spans="1:10">
      <c r="A14" s="143" t="s">
        <v>125</v>
      </c>
      <c r="B14" s="144" t="s">
        <v>126</v>
      </c>
      <c r="C14" s="62">
        <f t="shared" si="0"/>
        <v>84.62</v>
      </c>
      <c r="D14" s="67">
        <v>84.62</v>
      </c>
      <c r="E14" s="81">
        <v>0</v>
      </c>
      <c r="J14" s="112"/>
    </row>
    <row r="15" s="131" customFormat="1" customHeight="1" spans="1:10">
      <c r="A15" s="143" t="s">
        <v>127</v>
      </c>
      <c r="B15" s="144" t="s">
        <v>128</v>
      </c>
      <c r="C15" s="62">
        <f t="shared" si="0"/>
        <v>80.52</v>
      </c>
      <c r="D15" s="67">
        <v>80.52</v>
      </c>
      <c r="E15" s="81">
        <v>0</v>
      </c>
      <c r="J15" s="112"/>
    </row>
    <row r="16" s="131" customFormat="1" customHeight="1" spans="1:10">
      <c r="A16" s="143" t="s">
        <v>129</v>
      </c>
      <c r="B16" s="144" t="s">
        <v>130</v>
      </c>
      <c r="C16" s="62">
        <f t="shared" si="0"/>
        <v>17.77</v>
      </c>
      <c r="D16" s="67">
        <v>17.77</v>
      </c>
      <c r="E16" s="81">
        <v>0</v>
      </c>
      <c r="J16" s="112"/>
    </row>
    <row r="17" s="131" customFormat="1" customHeight="1" spans="1:10">
      <c r="A17" s="143" t="s">
        <v>131</v>
      </c>
      <c r="B17" s="144" t="s">
        <v>132</v>
      </c>
      <c r="C17" s="62">
        <f t="shared" si="0"/>
        <v>103.22</v>
      </c>
      <c r="D17" s="67">
        <v>103.22</v>
      </c>
      <c r="E17" s="81">
        <v>0</v>
      </c>
      <c r="J17" s="112"/>
    </row>
    <row r="18" s="131" customFormat="1" customHeight="1" spans="1:10">
      <c r="A18" s="143" t="s">
        <v>133</v>
      </c>
      <c r="B18" s="144" t="s">
        <v>134</v>
      </c>
      <c r="C18" s="62">
        <f t="shared" si="0"/>
        <v>12.96</v>
      </c>
      <c r="D18" s="67">
        <v>12.96</v>
      </c>
      <c r="E18" s="81">
        <v>0</v>
      </c>
      <c r="J18" s="112"/>
    </row>
    <row r="19" s="131" customFormat="1" customHeight="1" spans="1:10">
      <c r="A19" s="65" t="s">
        <v>135</v>
      </c>
      <c r="B19" s="66" t="s">
        <v>136</v>
      </c>
      <c r="C19" s="62">
        <f t="shared" si="0"/>
        <v>323.4</v>
      </c>
      <c r="D19" s="67">
        <v>0</v>
      </c>
      <c r="E19" s="81">
        <v>323.4</v>
      </c>
      <c r="J19" s="112"/>
    </row>
    <row r="20" s="131" customFormat="1" customHeight="1" spans="1:10">
      <c r="A20" s="143" t="s">
        <v>137</v>
      </c>
      <c r="B20" s="144" t="s">
        <v>138</v>
      </c>
      <c r="C20" s="62">
        <f t="shared" si="0"/>
        <v>86.64</v>
      </c>
      <c r="D20" s="67">
        <v>0</v>
      </c>
      <c r="E20" s="81">
        <v>86.64</v>
      </c>
      <c r="J20" s="112"/>
    </row>
    <row r="21" s="131" customFormat="1" customHeight="1" spans="1:10">
      <c r="A21" s="143" t="s">
        <v>139</v>
      </c>
      <c r="B21" s="144" t="s">
        <v>140</v>
      </c>
      <c r="C21" s="62">
        <f t="shared" si="0"/>
        <v>7.8</v>
      </c>
      <c r="D21" s="67">
        <v>0</v>
      </c>
      <c r="E21" s="81">
        <v>7.8</v>
      </c>
      <c r="J21" s="112"/>
    </row>
    <row r="22" s="131" customFormat="1" customHeight="1" spans="1:10">
      <c r="A22" s="143" t="s">
        <v>141</v>
      </c>
      <c r="B22" s="144" t="s">
        <v>142</v>
      </c>
      <c r="C22" s="62">
        <f t="shared" si="0"/>
        <v>1.6</v>
      </c>
      <c r="D22" s="67">
        <v>0</v>
      </c>
      <c r="E22" s="81">
        <v>1.6</v>
      </c>
      <c r="J22" s="112"/>
    </row>
    <row r="23" s="131" customFormat="1" customHeight="1" spans="1:10">
      <c r="A23" s="143" t="s">
        <v>143</v>
      </c>
      <c r="B23" s="144" t="s">
        <v>144</v>
      </c>
      <c r="C23" s="62">
        <f t="shared" si="0"/>
        <v>1.1</v>
      </c>
      <c r="D23" s="67">
        <v>0</v>
      </c>
      <c r="E23" s="81">
        <v>1.1</v>
      </c>
      <c r="J23" s="112"/>
    </row>
    <row r="24" s="131" customFormat="1" customHeight="1" spans="1:10">
      <c r="A24" s="143" t="s">
        <v>145</v>
      </c>
      <c r="B24" s="144" t="s">
        <v>146</v>
      </c>
      <c r="C24" s="62">
        <f t="shared" si="0"/>
        <v>9</v>
      </c>
      <c r="D24" s="67">
        <v>0</v>
      </c>
      <c r="E24" s="81">
        <v>9</v>
      </c>
      <c r="J24" s="112"/>
    </row>
    <row r="25" s="131" customFormat="1" customHeight="1" spans="1:10">
      <c r="A25" s="143" t="s">
        <v>147</v>
      </c>
      <c r="B25" s="144" t="s">
        <v>148</v>
      </c>
      <c r="C25" s="62">
        <f t="shared" si="0"/>
        <v>10.37</v>
      </c>
      <c r="D25" s="67">
        <v>0</v>
      </c>
      <c r="E25" s="81">
        <v>10.37</v>
      </c>
      <c r="J25" s="112"/>
    </row>
    <row r="26" s="131" customFormat="1" customHeight="1" spans="1:10">
      <c r="A26" s="143" t="s">
        <v>149</v>
      </c>
      <c r="B26" s="144" t="s">
        <v>150</v>
      </c>
      <c r="C26" s="62">
        <f t="shared" si="0"/>
        <v>14.52</v>
      </c>
      <c r="D26" s="67">
        <v>0</v>
      </c>
      <c r="E26" s="81">
        <v>14.52</v>
      </c>
      <c r="J26" s="112"/>
    </row>
    <row r="27" s="131" customFormat="1" customHeight="1" spans="1:10">
      <c r="A27" s="143" t="s">
        <v>151</v>
      </c>
      <c r="B27" s="144" t="s">
        <v>152</v>
      </c>
      <c r="C27" s="62">
        <f t="shared" si="0"/>
        <v>54.6</v>
      </c>
      <c r="D27" s="67">
        <v>0</v>
      </c>
      <c r="E27" s="81">
        <v>54.6</v>
      </c>
      <c r="J27" s="112"/>
    </row>
    <row r="28" s="131" customFormat="1" customHeight="1" spans="1:10">
      <c r="A28" s="143" t="s">
        <v>153</v>
      </c>
      <c r="B28" s="144" t="s">
        <v>154</v>
      </c>
      <c r="C28" s="62">
        <f t="shared" si="0"/>
        <v>0.2</v>
      </c>
      <c r="D28" s="67">
        <v>0</v>
      </c>
      <c r="E28" s="81">
        <v>0.2</v>
      </c>
      <c r="J28" s="112"/>
    </row>
    <row r="29" s="131" customFormat="1" customHeight="1" spans="1:10">
      <c r="A29" s="143" t="s">
        <v>155</v>
      </c>
      <c r="B29" s="144" t="s">
        <v>156</v>
      </c>
      <c r="C29" s="62">
        <f t="shared" si="0"/>
        <v>40.98</v>
      </c>
      <c r="D29" s="67">
        <v>0</v>
      </c>
      <c r="E29" s="81">
        <v>40.98</v>
      </c>
      <c r="J29" s="112"/>
    </row>
    <row r="30" s="131" customFormat="1" customHeight="1" spans="1:7">
      <c r="A30" s="143" t="s">
        <v>157</v>
      </c>
      <c r="B30" s="144" t="s">
        <v>158</v>
      </c>
      <c r="C30" s="62">
        <f t="shared" si="0"/>
        <v>11.55</v>
      </c>
      <c r="D30" s="67">
        <v>0</v>
      </c>
      <c r="E30" s="81">
        <v>11.55</v>
      </c>
      <c r="G30" s="112"/>
    </row>
    <row r="31" s="131" customFormat="1" customHeight="1" spans="1:11">
      <c r="A31" s="143" t="s">
        <v>159</v>
      </c>
      <c r="B31" s="144" t="s">
        <v>160</v>
      </c>
      <c r="C31" s="62">
        <f t="shared" si="0"/>
        <v>27.5</v>
      </c>
      <c r="D31" s="67">
        <v>0</v>
      </c>
      <c r="E31" s="81">
        <v>27.5</v>
      </c>
      <c r="F31" s="112"/>
      <c r="G31" s="112"/>
      <c r="K31" s="112"/>
    </row>
    <row r="32" s="131" customFormat="1" customHeight="1" spans="1:8">
      <c r="A32" s="143" t="s">
        <v>161</v>
      </c>
      <c r="B32" s="144" t="s">
        <v>162</v>
      </c>
      <c r="C32" s="62">
        <f t="shared" si="0"/>
        <v>54.55</v>
      </c>
      <c r="D32" s="67">
        <v>0</v>
      </c>
      <c r="E32" s="81">
        <v>54.55</v>
      </c>
      <c r="F32" s="112"/>
      <c r="H32" s="112"/>
    </row>
    <row r="33" s="131" customFormat="1" customHeight="1" spans="1:8">
      <c r="A33" s="143" t="s">
        <v>163</v>
      </c>
      <c r="B33" s="144" t="s">
        <v>164</v>
      </c>
      <c r="C33" s="62">
        <f t="shared" si="0"/>
        <v>3</v>
      </c>
      <c r="D33" s="67">
        <v>0</v>
      </c>
      <c r="E33" s="81">
        <v>3</v>
      </c>
      <c r="F33" s="112"/>
      <c r="H33" s="112"/>
    </row>
    <row r="34" s="131" customFormat="1" customHeight="1" spans="1:8">
      <c r="A34" s="65" t="s">
        <v>165</v>
      </c>
      <c r="B34" s="66" t="s">
        <v>166</v>
      </c>
      <c r="C34" s="62">
        <f t="shared" si="0"/>
        <v>97.51</v>
      </c>
      <c r="D34" s="67">
        <v>97.51</v>
      </c>
      <c r="E34" s="81">
        <v>0</v>
      </c>
      <c r="F34" s="112"/>
      <c r="G34" s="112"/>
      <c r="H34" s="112"/>
    </row>
    <row r="35" s="131" customFormat="1" customHeight="1" spans="1:10">
      <c r="A35" s="143" t="s">
        <v>167</v>
      </c>
      <c r="B35" s="144" t="s">
        <v>168</v>
      </c>
      <c r="C35" s="62">
        <f t="shared" si="0"/>
        <v>89.7</v>
      </c>
      <c r="D35" s="67">
        <v>89.7</v>
      </c>
      <c r="E35" s="81">
        <v>0</v>
      </c>
      <c r="F35" s="112"/>
      <c r="J35" s="112"/>
    </row>
    <row r="36" s="131" customFormat="1" customHeight="1" spans="1:11">
      <c r="A36" s="143" t="s">
        <v>169</v>
      </c>
      <c r="B36" s="144" t="s">
        <v>170</v>
      </c>
      <c r="C36" s="62">
        <f t="shared" si="0"/>
        <v>7.8</v>
      </c>
      <c r="D36" s="67">
        <v>7.8</v>
      </c>
      <c r="E36" s="81">
        <v>0</v>
      </c>
      <c r="F36" s="112"/>
      <c r="G36" s="112"/>
      <c r="K36" s="112"/>
    </row>
    <row r="37" s="131" customFormat="1" customHeight="1" spans="1:11">
      <c r="A37" s="143" t="s">
        <v>171</v>
      </c>
      <c r="B37" s="144" t="s">
        <v>172</v>
      </c>
      <c r="C37" s="62">
        <f t="shared" si="0"/>
        <v>0.01</v>
      </c>
      <c r="D37" s="67">
        <v>0.01</v>
      </c>
      <c r="E37" s="81">
        <v>0</v>
      </c>
      <c r="F37" s="112"/>
      <c r="G37" s="112"/>
      <c r="H37" s="112"/>
      <c r="K37" s="112"/>
    </row>
    <row r="38" s="131" customFormat="1" customHeight="1" spans="1:11">
      <c r="A38" s="65" t="s">
        <v>173</v>
      </c>
      <c r="B38" s="66" t="s">
        <v>174</v>
      </c>
      <c r="C38" s="62">
        <f t="shared" si="0"/>
        <v>8.97</v>
      </c>
      <c r="D38" s="67">
        <v>0</v>
      </c>
      <c r="E38" s="81">
        <v>8.97</v>
      </c>
      <c r="F38" s="112"/>
      <c r="G38" s="112"/>
      <c r="K38" s="112"/>
    </row>
    <row r="39" s="131" customFormat="1" customHeight="1" spans="1:11">
      <c r="A39" s="143" t="s">
        <v>175</v>
      </c>
      <c r="B39" s="144" t="s">
        <v>176</v>
      </c>
      <c r="C39" s="62">
        <f t="shared" si="0"/>
        <v>8.97</v>
      </c>
      <c r="D39" s="67">
        <v>0</v>
      </c>
      <c r="E39" s="81">
        <v>8.97</v>
      </c>
      <c r="F39" s="112"/>
      <c r="G39" s="112"/>
      <c r="K39" s="112"/>
    </row>
    <row r="40" customHeight="1" spans="3:5">
      <c r="C40" s="50"/>
      <c r="D40" s="50"/>
      <c r="E40" s="50"/>
    </row>
    <row r="41" customHeight="1" spans="4:14">
      <c r="D41" s="50"/>
      <c r="E41" s="50"/>
      <c r="F41" s="50"/>
      <c r="N41" s="50"/>
    </row>
  </sheetData>
  <mergeCells count="4">
    <mergeCell ref="A2:E2"/>
    <mergeCell ref="A5:B5"/>
    <mergeCell ref="C5:E5"/>
    <mergeCell ref="A7:B7"/>
  </mergeCells>
  <printOptions horizontalCentered="1"/>
  <pageMargins left="0" right="0" top="0" bottom="0.78740157480315" header="0.499999992490753" footer="0.499999992490753"/>
  <pageSetup paperSize="9"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L20"/>
  <sheetViews>
    <sheetView showGridLines="0" showZeros="0" zoomScaleSheetLayoutView="60" topLeftCell="G1" workbookViewId="0">
      <selection activeCell="K8" sqref="K8:L8"/>
    </sheetView>
  </sheetViews>
  <sheetFormatPr defaultColWidth="6.875" defaultRowHeight="12.75" customHeight="1"/>
  <cols>
    <col min="1" max="6" width="11.625" style="49" hidden="1" customWidth="1"/>
    <col min="7" max="12" width="19.625" style="49" customWidth="1"/>
    <col min="13" max="16384" width="6.875" style="49"/>
  </cols>
  <sheetData>
    <row r="1" ht="20.1" customHeight="1" spans="1:12">
      <c r="A1" s="128" t="s">
        <v>177</v>
      </c>
      <c r="G1" s="20" t="s">
        <v>178</v>
      </c>
      <c r="L1" s="138"/>
    </row>
    <row r="2" ht="42" customHeight="1" spans="1:12">
      <c r="A2" s="129" t="s">
        <v>179</v>
      </c>
      <c r="B2" s="114"/>
      <c r="C2" s="114"/>
      <c r="D2" s="114"/>
      <c r="E2" s="114"/>
      <c r="F2" s="114"/>
      <c r="G2" s="113" t="s">
        <v>180</v>
      </c>
      <c r="H2" s="113"/>
      <c r="I2" s="113"/>
      <c r="J2" s="113"/>
      <c r="K2" s="113"/>
      <c r="L2" s="113"/>
    </row>
    <row r="3" ht="20.1" customHeight="1" spans="1:12">
      <c r="A3" s="130"/>
      <c r="B3" s="114"/>
      <c r="C3" s="114"/>
      <c r="D3" s="114"/>
      <c r="E3" s="114"/>
      <c r="F3" s="114"/>
      <c r="G3" s="114"/>
      <c r="H3" s="114"/>
      <c r="I3" s="114"/>
      <c r="J3" s="114"/>
      <c r="K3" s="114"/>
      <c r="L3" s="114"/>
    </row>
    <row r="4" ht="20.1" customHeight="1" spans="1:12">
      <c r="A4" s="131"/>
      <c r="B4" s="131"/>
      <c r="C4" s="131"/>
      <c r="D4" s="131"/>
      <c r="E4" s="131"/>
      <c r="F4" s="131"/>
      <c r="G4" s="131"/>
      <c r="H4" s="131"/>
      <c r="I4" s="131"/>
      <c r="J4" s="131"/>
      <c r="K4" s="131"/>
      <c r="L4" s="57" t="s">
        <v>2</v>
      </c>
    </row>
    <row r="5" ht="28.5" customHeight="1" spans="1:12">
      <c r="A5" s="75" t="s">
        <v>181</v>
      </c>
      <c r="B5" s="75"/>
      <c r="C5" s="75"/>
      <c r="D5" s="75"/>
      <c r="E5" s="75"/>
      <c r="F5" s="118"/>
      <c r="G5" s="75" t="s">
        <v>30</v>
      </c>
      <c r="H5" s="75"/>
      <c r="I5" s="75"/>
      <c r="J5" s="75"/>
      <c r="K5" s="75"/>
      <c r="L5" s="75"/>
    </row>
    <row r="6" ht="28.5" customHeight="1" spans="1:12">
      <c r="A6" s="93" t="s">
        <v>7</v>
      </c>
      <c r="B6" s="132" t="s">
        <v>182</v>
      </c>
      <c r="C6" s="93" t="s">
        <v>183</v>
      </c>
      <c r="D6" s="93"/>
      <c r="E6" s="93"/>
      <c r="F6" s="133" t="s">
        <v>184</v>
      </c>
      <c r="G6" s="75" t="s">
        <v>7</v>
      </c>
      <c r="H6" s="44" t="s">
        <v>182</v>
      </c>
      <c r="I6" s="75" t="s">
        <v>183</v>
      </c>
      <c r="J6" s="75"/>
      <c r="K6" s="75"/>
      <c r="L6" s="75" t="s">
        <v>184</v>
      </c>
    </row>
    <row r="7" ht="28.5" customHeight="1" spans="1:12">
      <c r="A7" s="119"/>
      <c r="B7" s="80"/>
      <c r="C7" s="120" t="s">
        <v>33</v>
      </c>
      <c r="D7" s="134" t="s">
        <v>185</v>
      </c>
      <c r="E7" s="134" t="s">
        <v>186</v>
      </c>
      <c r="F7" s="119"/>
      <c r="G7" s="75"/>
      <c r="H7" s="44"/>
      <c r="I7" s="75" t="s">
        <v>33</v>
      </c>
      <c r="J7" s="44" t="s">
        <v>185</v>
      </c>
      <c r="K7" s="44" t="s">
        <v>186</v>
      </c>
      <c r="L7" s="75"/>
    </row>
    <row r="8" s="48" customFormat="1" ht="28.5" customHeight="1" spans="1:12">
      <c r="A8" s="135"/>
      <c r="B8" s="135"/>
      <c r="C8" s="135"/>
      <c r="D8" s="135"/>
      <c r="E8" s="135"/>
      <c r="F8" s="136"/>
      <c r="G8" s="137">
        <f>H8+I8+L8</f>
        <v>42.02</v>
      </c>
      <c r="H8" s="137"/>
      <c r="I8" s="137">
        <f>J8+K8</f>
        <v>27.5</v>
      </c>
      <c r="J8" s="137"/>
      <c r="K8" s="137">
        <v>27.5</v>
      </c>
      <c r="L8" s="137">
        <v>14.52</v>
      </c>
    </row>
    <row r="9" ht="22.5" customHeight="1" spans="2:12">
      <c r="B9" s="50"/>
      <c r="G9" s="50"/>
      <c r="H9" s="50"/>
      <c r="I9" s="50"/>
      <c r="J9" s="50"/>
      <c r="K9" s="50"/>
      <c r="L9" s="50"/>
    </row>
    <row r="10" customHeight="1" spans="7:12">
      <c r="G10" s="50"/>
      <c r="H10" s="50"/>
      <c r="I10" s="50"/>
      <c r="J10" s="50"/>
      <c r="K10" s="50"/>
      <c r="L10" s="50"/>
    </row>
    <row r="11" customHeight="1" spans="7:12">
      <c r="G11" s="50"/>
      <c r="H11" s="50"/>
      <c r="I11" s="50"/>
      <c r="J11" s="50"/>
      <c r="K11" s="50"/>
      <c r="L11" s="50"/>
    </row>
    <row r="12" customHeight="1" spans="7:12">
      <c r="G12" s="50"/>
      <c r="H12" s="50"/>
      <c r="I12" s="50"/>
      <c r="L12" s="50"/>
    </row>
    <row r="13" customHeight="1" spans="6:11">
      <c r="F13" s="50"/>
      <c r="G13" s="50"/>
      <c r="H13" s="50"/>
      <c r="I13" s="50"/>
      <c r="J13" s="50"/>
      <c r="K13" s="50"/>
    </row>
    <row r="14" customHeight="1" spans="4:9">
      <c r="D14" s="50"/>
      <c r="G14" s="50"/>
      <c r="H14" s="50"/>
      <c r="I14" s="50"/>
    </row>
    <row r="15" customHeight="1" spans="10:10">
      <c r="J15" s="50"/>
    </row>
    <row r="16" customHeight="1" spans="11:12">
      <c r="K16" s="50"/>
      <c r="L16" s="50"/>
    </row>
    <row r="20" customHeight="1" spans="8:8">
      <c r="H20" s="50"/>
    </row>
  </sheetData>
  <mergeCells count="11">
    <mergeCell ref="G2:L2"/>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orizontalDpi="600" vertic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E38"/>
  <sheetViews>
    <sheetView showGridLines="0" showZeros="0" zoomScaleSheetLayoutView="60" workbookViewId="0">
      <selection activeCell="D8" sqref="D8:E18"/>
    </sheetView>
  </sheetViews>
  <sheetFormatPr defaultColWidth="6.875" defaultRowHeight="12.75" customHeight="1" outlineLevelCol="4"/>
  <cols>
    <col min="1" max="1" width="19.5" style="49" customWidth="1"/>
    <col min="2" max="2" width="52.5" style="49" customWidth="1"/>
    <col min="3" max="5" width="18.25" style="49" customWidth="1"/>
    <col min="6" max="16384" width="6.875" style="49"/>
  </cols>
  <sheetData>
    <row r="1" ht="20.1" customHeight="1" spans="1:5">
      <c r="A1" s="20" t="s">
        <v>187</v>
      </c>
      <c r="E1" s="87"/>
    </row>
    <row r="2" ht="42.75" customHeight="1" spans="1:5">
      <c r="A2" s="113" t="s">
        <v>188</v>
      </c>
      <c r="B2" s="113"/>
      <c r="C2" s="113"/>
      <c r="D2" s="113"/>
      <c r="E2" s="113"/>
    </row>
    <row r="3" ht="20.1" customHeight="1" spans="1:5">
      <c r="A3" s="114"/>
      <c r="B3" s="114"/>
      <c r="C3" s="114"/>
      <c r="D3" s="114"/>
      <c r="E3" s="114"/>
    </row>
    <row r="4" ht="20.1" customHeight="1" spans="1:5">
      <c r="A4" s="115"/>
      <c r="B4" s="116"/>
      <c r="C4" s="116"/>
      <c r="D4" s="116"/>
      <c r="E4" s="117" t="s">
        <v>2</v>
      </c>
    </row>
    <row r="5" ht="20.1" customHeight="1" spans="1:5">
      <c r="A5" s="75" t="s">
        <v>31</v>
      </c>
      <c r="B5" s="118" t="s">
        <v>32</v>
      </c>
      <c r="C5" s="75" t="s">
        <v>189</v>
      </c>
      <c r="D5" s="75"/>
      <c r="E5" s="75"/>
    </row>
    <row r="6" ht="20.1" customHeight="1" spans="1:5">
      <c r="A6" s="119"/>
      <c r="B6" s="119"/>
      <c r="C6" s="120" t="s">
        <v>7</v>
      </c>
      <c r="D6" s="120" t="s">
        <v>34</v>
      </c>
      <c r="E6" s="120" t="s">
        <v>35</v>
      </c>
    </row>
    <row r="7" ht="20.1" customHeight="1" spans="1:5">
      <c r="A7" s="121" t="s">
        <v>7</v>
      </c>
      <c r="B7" s="121"/>
      <c r="C7" s="122">
        <f t="shared" ref="C7:C18" si="0">D7+E7</f>
        <v>5939.66</v>
      </c>
      <c r="D7" s="122">
        <f>D8+D13</f>
        <v>0</v>
      </c>
      <c r="E7" s="122">
        <f>E8+E13</f>
        <v>5939.66</v>
      </c>
    </row>
    <row r="8" ht="20.1" customHeight="1" spans="1:5">
      <c r="A8" s="123" t="s">
        <v>190</v>
      </c>
      <c r="B8" s="124" t="s">
        <v>21</v>
      </c>
      <c r="C8" s="122">
        <f t="shared" si="0"/>
        <v>5364.36</v>
      </c>
      <c r="D8" s="125">
        <v>0</v>
      </c>
      <c r="E8" s="125">
        <v>5364.36</v>
      </c>
    </row>
    <row r="9" ht="20.1" customHeight="1" spans="1:5">
      <c r="A9" s="126" t="s">
        <v>191</v>
      </c>
      <c r="B9" s="127" t="s">
        <v>192</v>
      </c>
      <c r="C9" s="122">
        <f t="shared" si="0"/>
        <v>5164.36</v>
      </c>
      <c r="D9" s="125">
        <v>0</v>
      </c>
      <c r="E9" s="125">
        <v>5164.36</v>
      </c>
    </row>
    <row r="10" ht="20.1" customHeight="1" spans="1:5">
      <c r="A10" s="126" t="s">
        <v>193</v>
      </c>
      <c r="B10" s="127" t="s">
        <v>194</v>
      </c>
      <c r="C10" s="122">
        <f t="shared" si="0"/>
        <v>5164.36</v>
      </c>
      <c r="D10" s="125">
        <v>0</v>
      </c>
      <c r="E10" s="125">
        <v>5164.36</v>
      </c>
    </row>
    <row r="11" ht="20.1" customHeight="1" spans="1:5">
      <c r="A11" s="126" t="s">
        <v>195</v>
      </c>
      <c r="B11" s="127" t="s">
        <v>196</v>
      </c>
      <c r="C11" s="122">
        <f t="shared" si="0"/>
        <v>200</v>
      </c>
      <c r="D11" s="125">
        <v>0</v>
      </c>
      <c r="E11" s="125">
        <v>200</v>
      </c>
    </row>
    <row r="12" ht="20.1" customHeight="1" spans="1:5">
      <c r="A12" s="126" t="s">
        <v>197</v>
      </c>
      <c r="B12" s="127" t="s">
        <v>198</v>
      </c>
      <c r="C12" s="122">
        <f t="shared" si="0"/>
        <v>200</v>
      </c>
      <c r="D12" s="125">
        <v>0</v>
      </c>
      <c r="E12" s="125">
        <v>200</v>
      </c>
    </row>
    <row r="13" ht="20.1" customHeight="1" spans="1:5">
      <c r="A13" s="123" t="s">
        <v>66</v>
      </c>
      <c r="B13" s="124" t="s">
        <v>22</v>
      </c>
      <c r="C13" s="122">
        <f t="shared" si="0"/>
        <v>575.3</v>
      </c>
      <c r="D13" s="125">
        <v>0</v>
      </c>
      <c r="E13" s="125">
        <v>575.3</v>
      </c>
    </row>
    <row r="14" ht="20.1" customHeight="1" spans="1:5">
      <c r="A14" s="126" t="s">
        <v>199</v>
      </c>
      <c r="B14" s="127" t="s">
        <v>200</v>
      </c>
      <c r="C14" s="122">
        <f t="shared" si="0"/>
        <v>179.7</v>
      </c>
      <c r="D14" s="125">
        <v>0</v>
      </c>
      <c r="E14" s="125">
        <v>179.7</v>
      </c>
    </row>
    <row r="15" ht="20.1" customHeight="1" spans="1:5">
      <c r="A15" s="126" t="s">
        <v>201</v>
      </c>
      <c r="B15" s="127" t="s">
        <v>202</v>
      </c>
      <c r="C15" s="122">
        <f t="shared" si="0"/>
        <v>169.7</v>
      </c>
      <c r="D15" s="125">
        <v>0</v>
      </c>
      <c r="E15" s="125">
        <v>169.7</v>
      </c>
    </row>
    <row r="16" ht="20.1" customHeight="1" spans="1:5">
      <c r="A16" s="126" t="s">
        <v>203</v>
      </c>
      <c r="B16" s="127" t="s">
        <v>204</v>
      </c>
      <c r="C16" s="122">
        <f t="shared" si="0"/>
        <v>10</v>
      </c>
      <c r="D16" s="125">
        <v>0</v>
      </c>
      <c r="E16" s="125">
        <v>10</v>
      </c>
    </row>
    <row r="17" ht="20.1" customHeight="1" spans="1:5">
      <c r="A17" s="126" t="s">
        <v>205</v>
      </c>
      <c r="B17" s="127" t="s">
        <v>206</v>
      </c>
      <c r="C17" s="122">
        <f t="shared" si="0"/>
        <v>395.6</v>
      </c>
      <c r="D17" s="125">
        <v>0</v>
      </c>
      <c r="E17" s="125">
        <v>395.6</v>
      </c>
    </row>
    <row r="18" ht="20.1" customHeight="1" spans="1:5">
      <c r="A18" s="126" t="s">
        <v>207</v>
      </c>
      <c r="B18" s="127" t="s">
        <v>204</v>
      </c>
      <c r="C18" s="122">
        <f t="shared" si="0"/>
        <v>395.6</v>
      </c>
      <c r="D18" s="125">
        <v>0</v>
      </c>
      <c r="E18" s="125">
        <v>395.6</v>
      </c>
    </row>
    <row r="19" ht="20.25" customHeight="1" spans="1:5">
      <c r="A19" s="56" t="s">
        <v>208</v>
      </c>
      <c r="B19" s="56"/>
      <c r="C19" s="56"/>
      <c r="D19" s="56"/>
      <c r="E19" s="56"/>
    </row>
    <row r="20" ht="20.25" customHeight="1" spans="1:5">
      <c r="A20" s="50"/>
      <c r="B20" s="50"/>
      <c r="C20" s="50"/>
      <c r="D20" s="50"/>
      <c r="E20" s="50"/>
    </row>
    <row r="21" customHeight="1" spans="1:5">
      <c r="A21" s="50"/>
      <c r="B21" s="50"/>
      <c r="C21" s="50"/>
      <c r="E21" s="50"/>
    </row>
    <row r="22" customHeight="1" spans="1:5">
      <c r="A22" s="50"/>
      <c r="B22" s="50"/>
      <c r="C22" s="50"/>
      <c r="D22" s="50"/>
      <c r="E22" s="50"/>
    </row>
    <row r="23" customHeight="1" spans="1:5">
      <c r="A23" s="50"/>
      <c r="B23" s="50"/>
      <c r="C23" s="50"/>
      <c r="E23" s="50"/>
    </row>
    <row r="24" customHeight="1" spans="1:5">
      <c r="A24" s="50"/>
      <c r="B24" s="50"/>
      <c r="D24" s="50"/>
      <c r="E24" s="50"/>
    </row>
    <row r="25" customHeight="1" spans="1:5">
      <c r="A25" s="50"/>
      <c r="E25" s="50"/>
    </row>
    <row r="26" customHeight="1" spans="2:2">
      <c r="B26" s="50"/>
    </row>
    <row r="27" customHeight="1" spans="2:2">
      <c r="B27" s="50"/>
    </row>
    <row r="28" customHeight="1" spans="2:2">
      <c r="B28" s="50"/>
    </row>
    <row r="29" customHeight="1" spans="2:2">
      <c r="B29" s="50"/>
    </row>
    <row r="30" customHeight="1" spans="2:2">
      <c r="B30" s="50"/>
    </row>
    <row r="31" customHeight="1" spans="2:2">
      <c r="B31" s="50"/>
    </row>
    <row r="33" customHeight="1" spans="2:2">
      <c r="B33" s="50"/>
    </row>
    <row r="34" customHeight="1" spans="2:2">
      <c r="B34" s="50"/>
    </row>
    <row r="36" customHeight="1" spans="2:2">
      <c r="B36" s="50"/>
    </row>
    <row r="37" customHeight="1" spans="2:2">
      <c r="B37" s="50"/>
    </row>
    <row r="38" customHeight="1" spans="4:4">
      <c r="D38" s="50"/>
    </row>
  </sheetData>
  <mergeCells count="5">
    <mergeCell ref="A2:E2"/>
    <mergeCell ref="C5:E5"/>
    <mergeCell ref="A7:B7"/>
    <mergeCell ref="A5:A6"/>
    <mergeCell ref="B5:B6"/>
  </mergeCells>
  <printOptions horizontalCentered="1"/>
  <pageMargins left="0" right="0" top="0.999999984981507" bottom="0.999999984981507" header="0.499999992490753" footer="0.499999992490753"/>
  <pageSetup paperSize="9"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IQ24"/>
  <sheetViews>
    <sheetView showGridLines="0" showZeros="0" zoomScaleSheetLayoutView="60" topLeftCell="A2" workbookViewId="0">
      <selection activeCell="D7" sqref="D7:D13"/>
    </sheetView>
  </sheetViews>
  <sheetFormatPr defaultColWidth="6.875" defaultRowHeight="20.1" customHeight="1"/>
  <cols>
    <col min="1" max="4" width="34.5" style="49" customWidth="1"/>
    <col min="5" max="159" width="6.75" style="49" customWidth="1"/>
    <col min="160" max="16384" width="6.875" style="49"/>
  </cols>
  <sheetData>
    <row r="1" customHeight="1" spans="1:251">
      <c r="A1" s="20" t="s">
        <v>209</v>
      </c>
      <c r="B1" s="85"/>
      <c r="C1" s="86"/>
      <c r="D1" s="87"/>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c r="AU1" s="86"/>
      <c r="AV1" s="86"/>
      <c r="AW1" s="86"/>
      <c r="AX1" s="86"/>
      <c r="AY1" s="86"/>
      <c r="AZ1" s="86"/>
      <c r="BA1" s="86"/>
      <c r="BB1" s="86"/>
      <c r="BC1" s="86"/>
      <c r="BD1" s="86"/>
      <c r="BE1" s="86"/>
      <c r="BF1" s="86"/>
      <c r="BG1" s="86"/>
      <c r="BH1" s="86"/>
      <c r="BI1" s="86"/>
      <c r="BJ1" s="86"/>
      <c r="BK1" s="86"/>
      <c r="BL1" s="86"/>
      <c r="BM1" s="86"/>
      <c r="BN1" s="86"/>
      <c r="BO1" s="86"/>
      <c r="BP1" s="86"/>
      <c r="BQ1" s="86"/>
      <c r="BR1" s="86"/>
      <c r="BS1" s="86"/>
      <c r="BT1" s="86"/>
      <c r="BU1" s="86"/>
      <c r="BV1" s="86"/>
      <c r="BW1" s="86"/>
      <c r="BX1" s="86"/>
      <c r="BY1" s="86"/>
      <c r="BZ1" s="86"/>
      <c r="CA1" s="86"/>
      <c r="CB1" s="86"/>
      <c r="CC1" s="86"/>
      <c r="CD1" s="86"/>
      <c r="CE1" s="86"/>
      <c r="CF1" s="86"/>
      <c r="CG1" s="86"/>
      <c r="CH1" s="86"/>
      <c r="CI1" s="86"/>
      <c r="CJ1" s="86"/>
      <c r="CK1" s="86"/>
      <c r="CL1" s="86"/>
      <c r="CM1" s="86"/>
      <c r="CN1" s="86"/>
      <c r="CO1" s="86"/>
      <c r="CP1" s="86"/>
      <c r="CQ1" s="86"/>
      <c r="CR1" s="86"/>
      <c r="CS1" s="86"/>
      <c r="CT1" s="86"/>
      <c r="CU1" s="86"/>
      <c r="CV1" s="86"/>
      <c r="CW1" s="86"/>
      <c r="CX1" s="86"/>
      <c r="CY1" s="86"/>
      <c r="CZ1" s="86"/>
      <c r="DA1" s="86"/>
      <c r="DB1" s="86"/>
      <c r="DC1" s="86"/>
      <c r="DD1" s="86"/>
      <c r="DE1" s="86"/>
      <c r="DF1" s="86"/>
      <c r="DG1" s="86"/>
      <c r="DH1" s="86"/>
      <c r="DI1" s="86"/>
      <c r="DJ1" s="86"/>
      <c r="DK1" s="86"/>
      <c r="DL1" s="86"/>
      <c r="DM1" s="86"/>
      <c r="DN1" s="86"/>
      <c r="DO1" s="86"/>
      <c r="DP1" s="86"/>
      <c r="DQ1" s="86"/>
      <c r="DR1" s="86"/>
      <c r="DS1" s="86"/>
      <c r="DT1" s="86"/>
      <c r="DU1" s="86"/>
      <c r="DV1" s="86"/>
      <c r="DW1" s="86"/>
      <c r="DX1" s="86"/>
      <c r="DY1" s="86"/>
      <c r="DZ1" s="86"/>
      <c r="EA1" s="86"/>
      <c r="EB1" s="86"/>
      <c r="EC1" s="86"/>
      <c r="ED1" s="86"/>
      <c r="EE1" s="86"/>
      <c r="EF1" s="86"/>
      <c r="EG1" s="86"/>
      <c r="EH1" s="86"/>
      <c r="EI1" s="86"/>
      <c r="EJ1" s="86"/>
      <c r="EK1" s="86"/>
      <c r="EL1" s="86"/>
      <c r="EM1" s="86"/>
      <c r="EN1" s="86"/>
      <c r="EO1" s="86"/>
      <c r="EP1" s="86"/>
      <c r="EQ1" s="86"/>
      <c r="ER1" s="86"/>
      <c r="ES1" s="86"/>
      <c r="ET1" s="86"/>
      <c r="EU1" s="86"/>
      <c r="EV1" s="86"/>
      <c r="EW1" s="86"/>
      <c r="EX1" s="86"/>
      <c r="EY1" s="86"/>
      <c r="EZ1" s="86"/>
      <c r="FA1" s="86"/>
      <c r="FB1" s="86"/>
      <c r="FC1" s="86"/>
      <c r="FD1" s="112"/>
      <c r="FE1" s="112"/>
      <c r="FF1" s="112"/>
      <c r="FG1" s="112"/>
      <c r="FH1" s="112"/>
      <c r="FI1" s="112"/>
      <c r="FJ1" s="112"/>
      <c r="FK1" s="112"/>
      <c r="FL1" s="112"/>
      <c r="FM1" s="112"/>
      <c r="FN1" s="112"/>
      <c r="FO1" s="112"/>
      <c r="FP1" s="112"/>
      <c r="FQ1" s="112"/>
      <c r="FR1" s="112"/>
      <c r="FS1" s="112"/>
      <c r="FT1" s="112"/>
      <c r="FU1" s="112"/>
      <c r="FV1" s="112"/>
      <c r="FW1" s="112"/>
      <c r="FX1" s="112"/>
      <c r="FY1" s="112"/>
      <c r="FZ1" s="112"/>
      <c r="GA1" s="112"/>
      <c r="GB1" s="112"/>
      <c r="GC1" s="112"/>
      <c r="GD1" s="112"/>
      <c r="GE1" s="112"/>
      <c r="GF1" s="112"/>
      <c r="GG1" s="112"/>
      <c r="GH1" s="112"/>
      <c r="GI1" s="112"/>
      <c r="GJ1" s="112"/>
      <c r="GK1" s="112"/>
      <c r="GL1" s="112"/>
      <c r="GM1" s="112"/>
      <c r="GN1" s="112"/>
      <c r="GO1" s="112"/>
      <c r="GP1" s="112"/>
      <c r="GQ1" s="112"/>
      <c r="GR1" s="112"/>
      <c r="GS1" s="112"/>
      <c r="GT1" s="112"/>
      <c r="GU1" s="112"/>
      <c r="GV1" s="112"/>
      <c r="GW1" s="112"/>
      <c r="GX1" s="112"/>
      <c r="GY1" s="112"/>
      <c r="GZ1" s="112"/>
      <c r="HA1" s="112"/>
      <c r="HB1" s="112"/>
      <c r="HC1" s="112"/>
      <c r="HD1" s="112"/>
      <c r="HE1" s="112"/>
      <c r="HF1" s="112"/>
      <c r="HG1" s="112"/>
      <c r="HH1" s="112"/>
      <c r="HI1" s="112"/>
      <c r="HJ1" s="112"/>
      <c r="HK1" s="112"/>
      <c r="HL1" s="112"/>
      <c r="HM1" s="112"/>
      <c r="HN1" s="112"/>
      <c r="HO1" s="112"/>
      <c r="HP1" s="112"/>
      <c r="HQ1" s="112"/>
      <c r="HR1" s="112"/>
      <c r="HS1" s="112"/>
      <c r="HT1" s="112"/>
      <c r="HU1" s="112"/>
      <c r="HV1" s="112"/>
      <c r="HW1" s="112"/>
      <c r="HX1" s="112"/>
      <c r="HY1" s="112"/>
      <c r="HZ1" s="112"/>
      <c r="IA1" s="112"/>
      <c r="IB1" s="112"/>
      <c r="IC1" s="112"/>
      <c r="ID1" s="112"/>
      <c r="IE1" s="112"/>
      <c r="IF1" s="112"/>
      <c r="IG1" s="112"/>
      <c r="IH1" s="112"/>
      <c r="II1" s="112"/>
      <c r="IJ1" s="112"/>
      <c r="IK1" s="112"/>
      <c r="IL1" s="112"/>
      <c r="IM1" s="112"/>
      <c r="IN1" s="112"/>
      <c r="IO1" s="112"/>
      <c r="IP1" s="112"/>
      <c r="IQ1" s="112"/>
    </row>
    <row r="2" ht="38.25" customHeight="1" spans="1:251">
      <c r="A2" s="88" t="s">
        <v>210</v>
      </c>
      <c r="B2" s="88"/>
      <c r="C2" s="88"/>
      <c r="D2" s="88"/>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86"/>
      <c r="CX2" s="86"/>
      <c r="CY2" s="86"/>
      <c r="CZ2" s="86"/>
      <c r="DA2" s="86"/>
      <c r="DB2" s="86"/>
      <c r="DC2" s="86"/>
      <c r="DD2" s="86"/>
      <c r="DE2" s="86"/>
      <c r="DF2" s="86"/>
      <c r="DG2" s="86"/>
      <c r="DH2" s="86"/>
      <c r="DI2" s="86"/>
      <c r="DJ2" s="86"/>
      <c r="DK2" s="86"/>
      <c r="DL2" s="86"/>
      <c r="DM2" s="86"/>
      <c r="DN2" s="86"/>
      <c r="DO2" s="86"/>
      <c r="DP2" s="86"/>
      <c r="DQ2" s="86"/>
      <c r="DR2" s="86"/>
      <c r="DS2" s="86"/>
      <c r="DT2" s="86"/>
      <c r="DU2" s="86"/>
      <c r="DV2" s="86"/>
      <c r="DW2" s="86"/>
      <c r="DX2" s="86"/>
      <c r="DY2" s="86"/>
      <c r="DZ2" s="86"/>
      <c r="EA2" s="86"/>
      <c r="EB2" s="86"/>
      <c r="EC2" s="86"/>
      <c r="ED2" s="86"/>
      <c r="EE2" s="86"/>
      <c r="EF2" s="86"/>
      <c r="EG2" s="86"/>
      <c r="EH2" s="86"/>
      <c r="EI2" s="86"/>
      <c r="EJ2" s="86"/>
      <c r="EK2" s="86"/>
      <c r="EL2" s="86"/>
      <c r="EM2" s="86"/>
      <c r="EN2" s="86"/>
      <c r="EO2" s="86"/>
      <c r="EP2" s="86"/>
      <c r="EQ2" s="86"/>
      <c r="ER2" s="86"/>
      <c r="ES2" s="86"/>
      <c r="ET2" s="86"/>
      <c r="EU2" s="86"/>
      <c r="EV2" s="86"/>
      <c r="EW2" s="86"/>
      <c r="EX2" s="86"/>
      <c r="EY2" s="86"/>
      <c r="EZ2" s="86"/>
      <c r="FA2" s="86"/>
      <c r="FB2" s="86"/>
      <c r="FC2" s="86"/>
      <c r="FD2" s="112"/>
      <c r="FE2" s="112"/>
      <c r="FF2" s="112"/>
      <c r="FG2" s="112"/>
      <c r="FH2" s="112"/>
      <c r="FI2" s="112"/>
      <c r="FJ2" s="112"/>
      <c r="FK2" s="112"/>
      <c r="FL2" s="112"/>
      <c r="FM2" s="112"/>
      <c r="FN2" s="112"/>
      <c r="FO2" s="112"/>
      <c r="FP2" s="112"/>
      <c r="FQ2" s="112"/>
      <c r="FR2" s="112"/>
      <c r="FS2" s="112"/>
      <c r="FT2" s="112"/>
      <c r="FU2" s="112"/>
      <c r="FV2" s="112"/>
      <c r="FW2" s="112"/>
      <c r="FX2" s="112"/>
      <c r="FY2" s="112"/>
      <c r="FZ2" s="112"/>
      <c r="GA2" s="112"/>
      <c r="GB2" s="112"/>
      <c r="GC2" s="112"/>
      <c r="GD2" s="112"/>
      <c r="GE2" s="112"/>
      <c r="GF2" s="112"/>
      <c r="GG2" s="112"/>
      <c r="GH2" s="112"/>
      <c r="GI2" s="112"/>
      <c r="GJ2" s="112"/>
      <c r="GK2" s="112"/>
      <c r="GL2" s="112"/>
      <c r="GM2" s="112"/>
      <c r="GN2" s="112"/>
      <c r="GO2" s="112"/>
      <c r="GP2" s="112"/>
      <c r="GQ2" s="112"/>
      <c r="GR2" s="112"/>
      <c r="GS2" s="112"/>
      <c r="GT2" s="112"/>
      <c r="GU2" s="112"/>
      <c r="GV2" s="112"/>
      <c r="GW2" s="112"/>
      <c r="GX2" s="112"/>
      <c r="GY2" s="112"/>
      <c r="GZ2" s="112"/>
      <c r="HA2" s="112"/>
      <c r="HB2" s="112"/>
      <c r="HC2" s="112"/>
      <c r="HD2" s="112"/>
      <c r="HE2" s="112"/>
      <c r="HF2" s="112"/>
      <c r="HG2" s="112"/>
      <c r="HH2" s="112"/>
      <c r="HI2" s="112"/>
      <c r="HJ2" s="112"/>
      <c r="HK2" s="112"/>
      <c r="HL2" s="112"/>
      <c r="HM2" s="112"/>
      <c r="HN2" s="112"/>
      <c r="HO2" s="112"/>
      <c r="HP2" s="112"/>
      <c r="HQ2" s="112"/>
      <c r="HR2" s="112"/>
      <c r="HS2" s="112"/>
      <c r="HT2" s="112"/>
      <c r="HU2" s="112"/>
      <c r="HV2" s="112"/>
      <c r="HW2" s="112"/>
      <c r="HX2" s="112"/>
      <c r="HY2" s="112"/>
      <c r="HZ2" s="112"/>
      <c r="IA2" s="112"/>
      <c r="IB2" s="112"/>
      <c r="IC2" s="112"/>
      <c r="ID2" s="112"/>
      <c r="IE2" s="112"/>
      <c r="IF2" s="112"/>
      <c r="IG2" s="112"/>
      <c r="IH2" s="112"/>
      <c r="II2" s="112"/>
      <c r="IJ2" s="112"/>
      <c r="IK2" s="112"/>
      <c r="IL2" s="112"/>
      <c r="IM2" s="112"/>
      <c r="IN2" s="112"/>
      <c r="IO2" s="112"/>
      <c r="IP2" s="112"/>
      <c r="IQ2" s="112"/>
    </row>
    <row r="3" ht="12.75" customHeight="1" spans="1:251">
      <c r="A3" s="89"/>
      <c r="B3" s="89"/>
      <c r="C3" s="90"/>
      <c r="D3" s="89"/>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c r="EO3" s="86"/>
      <c r="EP3" s="86"/>
      <c r="EQ3" s="86"/>
      <c r="ER3" s="86"/>
      <c r="ES3" s="86"/>
      <c r="ET3" s="86"/>
      <c r="EU3" s="86"/>
      <c r="EV3" s="86"/>
      <c r="EW3" s="86"/>
      <c r="EX3" s="86"/>
      <c r="EY3" s="86"/>
      <c r="EZ3" s="86"/>
      <c r="FA3" s="86"/>
      <c r="FB3" s="86"/>
      <c r="FC3" s="86"/>
      <c r="FD3" s="112"/>
      <c r="FE3" s="112"/>
      <c r="FF3" s="112"/>
      <c r="FG3" s="112"/>
      <c r="FH3" s="112"/>
      <c r="FI3" s="112"/>
      <c r="FJ3" s="112"/>
      <c r="FK3" s="112"/>
      <c r="FL3" s="112"/>
      <c r="FM3" s="112"/>
      <c r="FN3" s="112"/>
      <c r="FO3" s="112"/>
      <c r="FP3" s="112"/>
      <c r="FQ3" s="112"/>
      <c r="FR3" s="112"/>
      <c r="FS3" s="112"/>
      <c r="FT3" s="112"/>
      <c r="FU3" s="112"/>
      <c r="FV3" s="112"/>
      <c r="FW3" s="112"/>
      <c r="FX3" s="112"/>
      <c r="FY3" s="112"/>
      <c r="FZ3" s="112"/>
      <c r="GA3" s="112"/>
      <c r="GB3" s="112"/>
      <c r="GC3" s="112"/>
      <c r="GD3" s="112"/>
      <c r="GE3" s="112"/>
      <c r="GF3" s="112"/>
      <c r="GG3" s="112"/>
      <c r="GH3" s="112"/>
      <c r="GI3" s="112"/>
      <c r="GJ3" s="112"/>
      <c r="GK3" s="112"/>
      <c r="GL3" s="112"/>
      <c r="GM3" s="112"/>
      <c r="GN3" s="112"/>
      <c r="GO3" s="112"/>
      <c r="GP3" s="112"/>
      <c r="GQ3" s="112"/>
      <c r="GR3" s="112"/>
      <c r="GS3" s="112"/>
      <c r="GT3" s="112"/>
      <c r="GU3" s="112"/>
      <c r="GV3" s="112"/>
      <c r="GW3" s="112"/>
      <c r="GX3" s="112"/>
      <c r="GY3" s="112"/>
      <c r="GZ3" s="112"/>
      <c r="HA3" s="112"/>
      <c r="HB3" s="112"/>
      <c r="HC3" s="112"/>
      <c r="HD3" s="112"/>
      <c r="HE3" s="112"/>
      <c r="HF3" s="112"/>
      <c r="HG3" s="112"/>
      <c r="HH3" s="112"/>
      <c r="HI3" s="112"/>
      <c r="HJ3" s="112"/>
      <c r="HK3" s="112"/>
      <c r="HL3" s="112"/>
      <c r="HM3" s="112"/>
      <c r="HN3" s="112"/>
      <c r="HO3" s="112"/>
      <c r="HP3" s="112"/>
      <c r="HQ3" s="112"/>
      <c r="HR3" s="112"/>
      <c r="HS3" s="112"/>
      <c r="HT3" s="112"/>
      <c r="HU3" s="112"/>
      <c r="HV3" s="112"/>
      <c r="HW3" s="112"/>
      <c r="HX3" s="112"/>
      <c r="HY3" s="112"/>
      <c r="HZ3" s="112"/>
      <c r="IA3" s="112"/>
      <c r="IB3" s="112"/>
      <c r="IC3" s="112"/>
      <c r="ID3" s="112"/>
      <c r="IE3" s="112"/>
      <c r="IF3" s="112"/>
      <c r="IG3" s="112"/>
      <c r="IH3" s="112"/>
      <c r="II3" s="112"/>
      <c r="IJ3" s="112"/>
      <c r="IK3" s="112"/>
      <c r="IL3" s="112"/>
      <c r="IM3" s="112"/>
      <c r="IN3" s="112"/>
      <c r="IO3" s="112"/>
      <c r="IP3" s="112"/>
      <c r="IQ3" s="112"/>
    </row>
    <row r="4" customHeight="1" spans="1:251">
      <c r="A4" s="56"/>
      <c r="B4" s="91"/>
      <c r="C4" s="92"/>
      <c r="D4" s="57" t="s">
        <v>2</v>
      </c>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c r="CA4" s="86"/>
      <c r="CB4" s="86"/>
      <c r="CC4" s="86"/>
      <c r="CD4" s="86"/>
      <c r="CE4" s="86"/>
      <c r="CF4" s="86"/>
      <c r="CG4" s="86"/>
      <c r="CH4" s="86"/>
      <c r="CI4" s="86"/>
      <c r="CJ4" s="86"/>
      <c r="CK4" s="86"/>
      <c r="CL4" s="86"/>
      <c r="CM4" s="86"/>
      <c r="CN4" s="86"/>
      <c r="CO4" s="86"/>
      <c r="CP4" s="86"/>
      <c r="CQ4" s="86"/>
      <c r="CR4" s="86"/>
      <c r="CS4" s="86"/>
      <c r="CT4" s="86"/>
      <c r="CU4" s="86"/>
      <c r="CV4" s="86"/>
      <c r="CW4" s="86"/>
      <c r="CX4" s="86"/>
      <c r="CY4" s="86"/>
      <c r="CZ4" s="86"/>
      <c r="DA4" s="86"/>
      <c r="DB4" s="86"/>
      <c r="DC4" s="86"/>
      <c r="DD4" s="86"/>
      <c r="DE4" s="86"/>
      <c r="DF4" s="86"/>
      <c r="DG4" s="86"/>
      <c r="DH4" s="86"/>
      <c r="DI4" s="86"/>
      <c r="DJ4" s="86"/>
      <c r="DK4" s="86"/>
      <c r="DL4" s="86"/>
      <c r="DM4" s="86"/>
      <c r="DN4" s="86"/>
      <c r="DO4" s="86"/>
      <c r="DP4" s="86"/>
      <c r="DQ4" s="86"/>
      <c r="DR4" s="86"/>
      <c r="DS4" s="86"/>
      <c r="DT4" s="86"/>
      <c r="DU4" s="86"/>
      <c r="DV4" s="86"/>
      <c r="DW4" s="86"/>
      <c r="DX4" s="86"/>
      <c r="DY4" s="86"/>
      <c r="DZ4" s="86"/>
      <c r="EA4" s="86"/>
      <c r="EB4" s="86"/>
      <c r="EC4" s="86"/>
      <c r="ED4" s="86"/>
      <c r="EE4" s="86"/>
      <c r="EF4" s="86"/>
      <c r="EG4" s="86"/>
      <c r="EH4" s="86"/>
      <c r="EI4" s="86"/>
      <c r="EJ4" s="86"/>
      <c r="EK4" s="86"/>
      <c r="EL4" s="86"/>
      <c r="EM4" s="86"/>
      <c r="EN4" s="86"/>
      <c r="EO4" s="86"/>
      <c r="EP4" s="86"/>
      <c r="EQ4" s="86"/>
      <c r="ER4" s="86"/>
      <c r="ES4" s="86"/>
      <c r="ET4" s="86"/>
      <c r="EU4" s="86"/>
      <c r="EV4" s="86"/>
      <c r="EW4" s="86"/>
      <c r="EX4" s="86"/>
      <c r="EY4" s="86"/>
      <c r="EZ4" s="86"/>
      <c r="FA4" s="86"/>
      <c r="FB4" s="86"/>
      <c r="FC4" s="86"/>
      <c r="FD4" s="112"/>
      <c r="FE4" s="112"/>
      <c r="FF4" s="112"/>
      <c r="FG4" s="112"/>
      <c r="FH4" s="112"/>
      <c r="FI4" s="112"/>
      <c r="FJ4" s="112"/>
      <c r="FK4" s="112"/>
      <c r="FL4" s="112"/>
      <c r="FM4" s="112"/>
      <c r="FN4" s="112"/>
      <c r="FO4" s="112"/>
      <c r="FP4" s="112"/>
      <c r="FQ4" s="112"/>
      <c r="FR4" s="112"/>
      <c r="FS4" s="112"/>
      <c r="FT4" s="112"/>
      <c r="FU4" s="112"/>
      <c r="FV4" s="112"/>
      <c r="FW4" s="112"/>
      <c r="FX4" s="112"/>
      <c r="FY4" s="112"/>
      <c r="FZ4" s="112"/>
      <c r="GA4" s="112"/>
      <c r="GB4" s="112"/>
      <c r="GC4" s="112"/>
      <c r="GD4" s="112"/>
      <c r="GE4" s="112"/>
      <c r="GF4" s="112"/>
      <c r="GG4" s="112"/>
      <c r="GH4" s="112"/>
      <c r="GI4" s="112"/>
      <c r="GJ4" s="112"/>
      <c r="GK4" s="112"/>
      <c r="GL4" s="112"/>
      <c r="GM4" s="112"/>
      <c r="GN4" s="112"/>
      <c r="GO4" s="112"/>
      <c r="GP4" s="112"/>
      <c r="GQ4" s="112"/>
      <c r="GR4" s="112"/>
      <c r="GS4" s="112"/>
      <c r="GT4" s="112"/>
      <c r="GU4" s="112"/>
      <c r="GV4" s="112"/>
      <c r="GW4" s="112"/>
      <c r="GX4" s="112"/>
      <c r="GY4" s="112"/>
      <c r="GZ4" s="112"/>
      <c r="HA4" s="112"/>
      <c r="HB4" s="112"/>
      <c r="HC4" s="112"/>
      <c r="HD4" s="112"/>
      <c r="HE4" s="112"/>
      <c r="HF4" s="112"/>
      <c r="HG4" s="112"/>
      <c r="HH4" s="112"/>
      <c r="HI4" s="112"/>
      <c r="HJ4" s="112"/>
      <c r="HK4" s="112"/>
      <c r="HL4" s="112"/>
      <c r="HM4" s="112"/>
      <c r="HN4" s="112"/>
      <c r="HO4" s="112"/>
      <c r="HP4" s="112"/>
      <c r="HQ4" s="112"/>
      <c r="HR4" s="112"/>
      <c r="HS4" s="112"/>
      <c r="HT4" s="112"/>
      <c r="HU4" s="112"/>
      <c r="HV4" s="112"/>
      <c r="HW4" s="112"/>
      <c r="HX4" s="112"/>
      <c r="HY4" s="112"/>
      <c r="HZ4" s="112"/>
      <c r="IA4" s="112"/>
      <c r="IB4" s="112"/>
      <c r="IC4" s="112"/>
      <c r="ID4" s="112"/>
      <c r="IE4" s="112"/>
      <c r="IF4" s="112"/>
      <c r="IG4" s="112"/>
      <c r="IH4" s="112"/>
      <c r="II4" s="112"/>
      <c r="IJ4" s="112"/>
      <c r="IK4" s="112"/>
      <c r="IL4" s="112"/>
      <c r="IM4" s="112"/>
      <c r="IN4" s="112"/>
      <c r="IO4" s="112"/>
      <c r="IP4" s="112"/>
      <c r="IQ4" s="112"/>
    </row>
    <row r="5" ht="23.25" customHeight="1" spans="1:251">
      <c r="A5" s="75" t="s">
        <v>3</v>
      </c>
      <c r="B5" s="75"/>
      <c r="C5" s="75" t="s">
        <v>4</v>
      </c>
      <c r="D5" s="75"/>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c r="BT5" s="86"/>
      <c r="BU5" s="86"/>
      <c r="BV5" s="86"/>
      <c r="BW5" s="86"/>
      <c r="BX5" s="86"/>
      <c r="BY5" s="86"/>
      <c r="BZ5" s="86"/>
      <c r="CA5" s="86"/>
      <c r="CB5" s="86"/>
      <c r="CC5" s="86"/>
      <c r="CD5" s="86"/>
      <c r="CE5" s="86"/>
      <c r="CF5" s="86"/>
      <c r="CG5" s="86"/>
      <c r="CH5" s="86"/>
      <c r="CI5" s="86"/>
      <c r="CJ5" s="86"/>
      <c r="CK5" s="86"/>
      <c r="CL5" s="86"/>
      <c r="CM5" s="86"/>
      <c r="CN5" s="86"/>
      <c r="CO5" s="86"/>
      <c r="CP5" s="86"/>
      <c r="CQ5" s="86"/>
      <c r="CR5" s="86"/>
      <c r="CS5" s="86"/>
      <c r="CT5" s="86"/>
      <c r="CU5" s="86"/>
      <c r="CV5" s="86"/>
      <c r="CW5" s="86"/>
      <c r="CX5" s="86"/>
      <c r="CY5" s="86"/>
      <c r="CZ5" s="86"/>
      <c r="DA5" s="86"/>
      <c r="DB5" s="86"/>
      <c r="DC5" s="86"/>
      <c r="DD5" s="86"/>
      <c r="DE5" s="86"/>
      <c r="DF5" s="86"/>
      <c r="DG5" s="86"/>
      <c r="DH5" s="86"/>
      <c r="DI5" s="86"/>
      <c r="DJ5" s="86"/>
      <c r="DK5" s="86"/>
      <c r="DL5" s="86"/>
      <c r="DM5" s="86"/>
      <c r="DN5" s="86"/>
      <c r="DO5" s="86"/>
      <c r="DP5" s="86"/>
      <c r="DQ5" s="86"/>
      <c r="DR5" s="86"/>
      <c r="DS5" s="86"/>
      <c r="DT5" s="86"/>
      <c r="DU5" s="86"/>
      <c r="DV5" s="86"/>
      <c r="DW5" s="86"/>
      <c r="DX5" s="86"/>
      <c r="DY5" s="86"/>
      <c r="DZ5" s="86"/>
      <c r="EA5" s="86"/>
      <c r="EB5" s="86"/>
      <c r="EC5" s="86"/>
      <c r="ED5" s="86"/>
      <c r="EE5" s="86"/>
      <c r="EF5" s="86"/>
      <c r="EG5" s="86"/>
      <c r="EH5" s="86"/>
      <c r="EI5" s="86"/>
      <c r="EJ5" s="86"/>
      <c r="EK5" s="86"/>
      <c r="EL5" s="86"/>
      <c r="EM5" s="86"/>
      <c r="EN5" s="86"/>
      <c r="EO5" s="86"/>
      <c r="EP5" s="86"/>
      <c r="EQ5" s="86"/>
      <c r="ER5" s="86"/>
      <c r="ES5" s="86"/>
      <c r="ET5" s="86"/>
      <c r="EU5" s="86"/>
      <c r="EV5" s="86"/>
      <c r="EW5" s="86"/>
      <c r="EX5" s="86"/>
      <c r="EY5" s="86"/>
      <c r="EZ5" s="86"/>
      <c r="FA5" s="86"/>
      <c r="FB5" s="86"/>
      <c r="FC5" s="86"/>
      <c r="FD5" s="112"/>
      <c r="FE5" s="112"/>
      <c r="FF5" s="112"/>
      <c r="FG5" s="112"/>
      <c r="FH5" s="112"/>
      <c r="FI5" s="112"/>
      <c r="FJ5" s="112"/>
      <c r="FK5" s="112"/>
      <c r="FL5" s="112"/>
      <c r="FM5" s="112"/>
      <c r="FN5" s="112"/>
      <c r="FO5" s="112"/>
      <c r="FP5" s="112"/>
      <c r="FQ5" s="112"/>
      <c r="FR5" s="112"/>
      <c r="FS5" s="112"/>
      <c r="FT5" s="112"/>
      <c r="FU5" s="112"/>
      <c r="FV5" s="112"/>
      <c r="FW5" s="112"/>
      <c r="FX5" s="112"/>
      <c r="FY5" s="112"/>
      <c r="FZ5" s="112"/>
      <c r="GA5" s="112"/>
      <c r="GB5" s="112"/>
      <c r="GC5" s="112"/>
      <c r="GD5" s="112"/>
      <c r="GE5" s="112"/>
      <c r="GF5" s="112"/>
      <c r="GG5" s="112"/>
      <c r="GH5" s="112"/>
      <c r="GI5" s="112"/>
      <c r="GJ5" s="112"/>
      <c r="GK5" s="112"/>
      <c r="GL5" s="112"/>
      <c r="GM5" s="112"/>
      <c r="GN5" s="112"/>
      <c r="GO5" s="112"/>
      <c r="GP5" s="112"/>
      <c r="GQ5" s="112"/>
      <c r="GR5" s="112"/>
      <c r="GS5" s="112"/>
      <c r="GT5" s="112"/>
      <c r="GU5" s="112"/>
      <c r="GV5" s="112"/>
      <c r="GW5" s="112"/>
      <c r="GX5" s="112"/>
      <c r="GY5" s="112"/>
      <c r="GZ5" s="112"/>
      <c r="HA5" s="112"/>
      <c r="HB5" s="112"/>
      <c r="HC5" s="112"/>
      <c r="HD5" s="112"/>
      <c r="HE5" s="112"/>
      <c r="HF5" s="112"/>
      <c r="HG5" s="112"/>
      <c r="HH5" s="112"/>
      <c r="HI5" s="112"/>
      <c r="HJ5" s="112"/>
      <c r="HK5" s="112"/>
      <c r="HL5" s="112"/>
      <c r="HM5" s="112"/>
      <c r="HN5" s="112"/>
      <c r="HO5" s="112"/>
      <c r="HP5" s="112"/>
      <c r="HQ5" s="112"/>
      <c r="HR5" s="112"/>
      <c r="HS5" s="112"/>
      <c r="HT5" s="112"/>
      <c r="HU5" s="112"/>
      <c r="HV5" s="112"/>
      <c r="HW5" s="112"/>
      <c r="HX5" s="112"/>
      <c r="HY5" s="112"/>
      <c r="HZ5" s="112"/>
      <c r="IA5" s="112"/>
      <c r="IB5" s="112"/>
      <c r="IC5" s="112"/>
      <c r="ID5" s="112"/>
      <c r="IE5" s="112"/>
      <c r="IF5" s="112"/>
      <c r="IG5" s="112"/>
      <c r="IH5" s="112"/>
      <c r="II5" s="112"/>
      <c r="IJ5" s="112"/>
      <c r="IK5" s="112"/>
      <c r="IL5" s="112"/>
      <c r="IM5" s="112"/>
      <c r="IN5" s="112"/>
      <c r="IO5" s="112"/>
      <c r="IP5" s="112"/>
      <c r="IQ5" s="112"/>
    </row>
    <row r="6" ht="24" customHeight="1" spans="1:251">
      <c r="A6" s="93" t="s">
        <v>5</v>
      </c>
      <c r="B6" s="94" t="s">
        <v>6</v>
      </c>
      <c r="C6" s="93" t="s">
        <v>5</v>
      </c>
      <c r="D6" s="93" t="s">
        <v>6</v>
      </c>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112"/>
      <c r="FE6" s="112"/>
      <c r="FF6" s="112"/>
      <c r="FG6" s="112"/>
      <c r="FH6" s="112"/>
      <c r="FI6" s="112"/>
      <c r="FJ6" s="112"/>
      <c r="FK6" s="112"/>
      <c r="FL6" s="112"/>
      <c r="FM6" s="112"/>
      <c r="FN6" s="112"/>
      <c r="FO6" s="112"/>
      <c r="FP6" s="112"/>
      <c r="FQ6" s="112"/>
      <c r="FR6" s="112"/>
      <c r="FS6" s="112"/>
      <c r="FT6" s="112"/>
      <c r="FU6" s="112"/>
      <c r="FV6" s="112"/>
      <c r="FW6" s="112"/>
      <c r="FX6" s="112"/>
      <c r="FY6" s="112"/>
      <c r="FZ6" s="112"/>
      <c r="GA6" s="112"/>
      <c r="GB6" s="112"/>
      <c r="GC6" s="112"/>
      <c r="GD6" s="112"/>
      <c r="GE6" s="112"/>
      <c r="GF6" s="112"/>
      <c r="GG6" s="112"/>
      <c r="GH6" s="112"/>
      <c r="GI6" s="112"/>
      <c r="GJ6" s="112"/>
      <c r="GK6" s="112"/>
      <c r="GL6" s="112"/>
      <c r="GM6" s="112"/>
      <c r="GN6" s="112"/>
      <c r="GO6" s="112"/>
      <c r="GP6" s="112"/>
      <c r="GQ6" s="112"/>
      <c r="GR6" s="112"/>
      <c r="GS6" s="112"/>
      <c r="GT6" s="112"/>
      <c r="GU6" s="112"/>
      <c r="GV6" s="112"/>
      <c r="GW6" s="112"/>
      <c r="GX6" s="112"/>
      <c r="GY6" s="112"/>
      <c r="GZ6" s="112"/>
      <c r="HA6" s="112"/>
      <c r="HB6" s="112"/>
      <c r="HC6" s="112"/>
      <c r="HD6" s="112"/>
      <c r="HE6" s="112"/>
      <c r="HF6" s="112"/>
      <c r="HG6" s="112"/>
      <c r="HH6" s="112"/>
      <c r="HI6" s="112"/>
      <c r="HJ6" s="112"/>
      <c r="HK6" s="112"/>
      <c r="HL6" s="112"/>
      <c r="HM6" s="112"/>
      <c r="HN6" s="112"/>
      <c r="HO6" s="112"/>
      <c r="HP6" s="112"/>
      <c r="HQ6" s="112"/>
      <c r="HR6" s="112"/>
      <c r="HS6" s="112"/>
      <c r="HT6" s="112"/>
      <c r="HU6" s="112"/>
      <c r="HV6" s="112"/>
      <c r="HW6" s="112"/>
      <c r="HX6" s="112"/>
      <c r="HY6" s="112"/>
      <c r="HZ6" s="112"/>
      <c r="IA6" s="112"/>
      <c r="IB6" s="112"/>
      <c r="IC6" s="112"/>
      <c r="ID6" s="112"/>
      <c r="IE6" s="112"/>
      <c r="IF6" s="112"/>
      <c r="IG6" s="112"/>
      <c r="IH6" s="112"/>
      <c r="II6" s="112"/>
      <c r="IJ6" s="112"/>
      <c r="IK6" s="112"/>
      <c r="IL6" s="112"/>
      <c r="IM6" s="112"/>
      <c r="IN6" s="112"/>
      <c r="IO6" s="112"/>
      <c r="IP6" s="112"/>
      <c r="IQ6" s="112"/>
    </row>
    <row r="7" customHeight="1" spans="1:251">
      <c r="A7" s="95" t="s">
        <v>211</v>
      </c>
      <c r="B7" s="81">
        <v>5760.07</v>
      </c>
      <c r="C7" s="66" t="s">
        <v>14</v>
      </c>
      <c r="D7" s="81">
        <v>128</v>
      </c>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6"/>
      <c r="CF7" s="86"/>
      <c r="CG7" s="86"/>
      <c r="CH7" s="86"/>
      <c r="CI7" s="86"/>
      <c r="CJ7" s="86"/>
      <c r="CK7" s="86"/>
      <c r="CL7" s="86"/>
      <c r="CM7" s="86"/>
      <c r="CN7" s="86"/>
      <c r="CO7" s="86"/>
      <c r="CP7" s="86"/>
      <c r="CQ7" s="86"/>
      <c r="CR7" s="86"/>
      <c r="CS7" s="86"/>
      <c r="CT7" s="86"/>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6"/>
      <c r="DU7" s="86"/>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112"/>
      <c r="FE7" s="112"/>
      <c r="FF7" s="112"/>
      <c r="FG7" s="112"/>
      <c r="FH7" s="112"/>
      <c r="FI7" s="112"/>
      <c r="FJ7" s="112"/>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112"/>
      <c r="GZ7" s="112"/>
      <c r="HA7" s="112"/>
      <c r="HB7" s="112"/>
      <c r="HC7" s="112"/>
      <c r="HD7" s="112"/>
      <c r="HE7" s="112"/>
      <c r="HF7" s="112"/>
      <c r="HG7" s="112"/>
      <c r="HH7" s="112"/>
      <c r="HI7" s="112"/>
      <c r="HJ7" s="112"/>
      <c r="HK7" s="112"/>
      <c r="HL7" s="112"/>
      <c r="HM7" s="112"/>
      <c r="HN7" s="112"/>
      <c r="HO7" s="112"/>
      <c r="HP7" s="112"/>
      <c r="HQ7" s="112"/>
      <c r="HR7" s="112"/>
      <c r="HS7" s="112"/>
      <c r="HT7" s="112"/>
      <c r="HU7" s="112"/>
      <c r="HV7" s="112"/>
      <c r="HW7" s="112"/>
      <c r="HX7" s="112"/>
      <c r="HY7" s="112"/>
      <c r="HZ7" s="112"/>
      <c r="IA7" s="112"/>
      <c r="IB7" s="112"/>
      <c r="IC7" s="112"/>
      <c r="ID7" s="112"/>
      <c r="IE7" s="112"/>
      <c r="IF7" s="112"/>
      <c r="IG7" s="112"/>
      <c r="IH7" s="112"/>
      <c r="II7" s="112"/>
      <c r="IJ7" s="112"/>
      <c r="IK7" s="112"/>
      <c r="IL7" s="112"/>
      <c r="IM7" s="112"/>
      <c r="IN7" s="112"/>
      <c r="IO7" s="112"/>
      <c r="IP7" s="112"/>
      <c r="IQ7" s="112"/>
    </row>
    <row r="8" customHeight="1" spans="1:251">
      <c r="A8" s="96" t="s">
        <v>212</v>
      </c>
      <c r="B8" s="81">
        <v>5728.36</v>
      </c>
      <c r="C8" s="66" t="s">
        <v>16</v>
      </c>
      <c r="D8" s="81">
        <v>354.37</v>
      </c>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86"/>
      <c r="DC8" s="86"/>
      <c r="DD8" s="86"/>
      <c r="DE8" s="86"/>
      <c r="DF8" s="86"/>
      <c r="DG8" s="86"/>
      <c r="DH8" s="86"/>
      <c r="DI8" s="86"/>
      <c r="DJ8" s="86"/>
      <c r="DK8" s="86"/>
      <c r="DL8" s="86"/>
      <c r="DM8" s="86"/>
      <c r="DN8" s="86"/>
      <c r="DO8" s="86"/>
      <c r="DP8" s="86"/>
      <c r="DQ8" s="86"/>
      <c r="DR8" s="86"/>
      <c r="DS8" s="86"/>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112"/>
      <c r="FE8" s="112"/>
      <c r="FF8" s="112"/>
      <c r="FG8" s="112"/>
      <c r="FH8" s="112"/>
      <c r="FI8" s="112"/>
      <c r="FJ8" s="112"/>
      <c r="FK8" s="112"/>
      <c r="FL8" s="112"/>
      <c r="FM8" s="112"/>
      <c r="FN8" s="112"/>
      <c r="FO8" s="112"/>
      <c r="FP8" s="112"/>
      <c r="FQ8" s="112"/>
      <c r="FR8" s="112"/>
      <c r="FS8" s="112"/>
      <c r="FT8" s="112"/>
      <c r="FU8" s="112"/>
      <c r="FV8" s="112"/>
      <c r="FW8" s="112"/>
      <c r="FX8" s="112"/>
      <c r="FY8" s="112"/>
      <c r="FZ8" s="112"/>
      <c r="GA8" s="112"/>
      <c r="GB8" s="112"/>
      <c r="GC8" s="112"/>
      <c r="GD8" s="112"/>
      <c r="GE8" s="112"/>
      <c r="GF8" s="112"/>
      <c r="GG8" s="112"/>
      <c r="GH8" s="112"/>
      <c r="GI8" s="112"/>
      <c r="GJ8" s="112"/>
      <c r="GK8" s="112"/>
      <c r="GL8" s="112"/>
      <c r="GM8" s="112"/>
      <c r="GN8" s="112"/>
      <c r="GO8" s="112"/>
      <c r="GP8" s="112"/>
      <c r="GQ8" s="112"/>
      <c r="GR8" s="112"/>
      <c r="GS8" s="112"/>
      <c r="GT8" s="112"/>
      <c r="GU8" s="112"/>
      <c r="GV8" s="112"/>
      <c r="GW8" s="112"/>
      <c r="GX8" s="112"/>
      <c r="GY8" s="112"/>
      <c r="GZ8" s="112"/>
      <c r="HA8" s="112"/>
      <c r="HB8" s="112"/>
      <c r="HC8" s="112"/>
      <c r="HD8" s="112"/>
      <c r="HE8" s="112"/>
      <c r="HF8" s="112"/>
      <c r="HG8" s="112"/>
      <c r="HH8" s="112"/>
      <c r="HI8" s="112"/>
      <c r="HJ8" s="112"/>
      <c r="HK8" s="112"/>
      <c r="HL8" s="112"/>
      <c r="HM8" s="112"/>
      <c r="HN8" s="112"/>
      <c r="HO8" s="112"/>
      <c r="HP8" s="112"/>
      <c r="HQ8" s="112"/>
      <c r="HR8" s="112"/>
      <c r="HS8" s="112"/>
      <c r="HT8" s="112"/>
      <c r="HU8" s="112"/>
      <c r="HV8" s="112"/>
      <c r="HW8" s="112"/>
      <c r="HX8" s="112"/>
      <c r="HY8" s="112"/>
      <c r="HZ8" s="112"/>
      <c r="IA8" s="112"/>
      <c r="IB8" s="112"/>
      <c r="IC8" s="112"/>
      <c r="ID8" s="112"/>
      <c r="IE8" s="112"/>
      <c r="IF8" s="112"/>
      <c r="IG8" s="112"/>
      <c r="IH8" s="112"/>
      <c r="II8" s="112"/>
      <c r="IJ8" s="112"/>
      <c r="IK8" s="112"/>
      <c r="IL8" s="112"/>
      <c r="IM8" s="112"/>
      <c r="IN8" s="112"/>
      <c r="IO8" s="112"/>
      <c r="IP8" s="112"/>
      <c r="IQ8" s="112"/>
    </row>
    <row r="9" customHeight="1" spans="1:251">
      <c r="A9" s="97" t="s">
        <v>213</v>
      </c>
      <c r="B9" s="98"/>
      <c r="C9" s="66" t="s">
        <v>18</v>
      </c>
      <c r="D9" s="81">
        <v>93.48</v>
      </c>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6"/>
      <c r="CF9" s="86"/>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6"/>
      <c r="DU9" s="86"/>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112"/>
      <c r="FE9" s="112"/>
      <c r="FF9" s="112"/>
      <c r="FG9" s="112"/>
      <c r="FH9" s="112"/>
      <c r="FI9" s="112"/>
      <c r="FJ9" s="112"/>
      <c r="FK9" s="112"/>
      <c r="FL9" s="112"/>
      <c r="FM9" s="112"/>
      <c r="FN9" s="112"/>
      <c r="FO9" s="112"/>
      <c r="FP9" s="112"/>
      <c r="FQ9" s="112"/>
      <c r="FR9" s="112"/>
      <c r="FS9" s="112"/>
      <c r="FT9" s="112"/>
      <c r="FU9" s="112"/>
      <c r="FV9" s="112"/>
      <c r="FW9" s="112"/>
      <c r="FX9" s="112"/>
      <c r="FY9" s="112"/>
      <c r="FZ9" s="112"/>
      <c r="GA9" s="112"/>
      <c r="GB9" s="112"/>
      <c r="GC9" s="112"/>
      <c r="GD9" s="112"/>
      <c r="GE9" s="112"/>
      <c r="GF9" s="112"/>
      <c r="GG9" s="112"/>
      <c r="GH9" s="112"/>
      <c r="GI9" s="112"/>
      <c r="GJ9" s="112"/>
      <c r="GK9" s="112"/>
      <c r="GL9" s="112"/>
      <c r="GM9" s="112"/>
      <c r="GN9" s="112"/>
      <c r="GO9" s="112"/>
      <c r="GP9" s="112"/>
      <c r="GQ9" s="112"/>
      <c r="GR9" s="112"/>
      <c r="GS9" s="112"/>
      <c r="GT9" s="112"/>
      <c r="GU9" s="112"/>
      <c r="GV9" s="112"/>
      <c r="GW9" s="112"/>
      <c r="GX9" s="112"/>
      <c r="GY9" s="112"/>
      <c r="GZ9" s="112"/>
      <c r="HA9" s="112"/>
      <c r="HB9" s="112"/>
      <c r="HC9" s="112"/>
      <c r="HD9" s="112"/>
      <c r="HE9" s="112"/>
      <c r="HF9" s="112"/>
      <c r="HG9" s="112"/>
      <c r="HH9" s="112"/>
      <c r="HI9" s="112"/>
      <c r="HJ9" s="112"/>
      <c r="HK9" s="112"/>
      <c r="HL9" s="112"/>
      <c r="HM9" s="112"/>
      <c r="HN9" s="112"/>
      <c r="HO9" s="112"/>
      <c r="HP9" s="112"/>
      <c r="HQ9" s="112"/>
      <c r="HR9" s="112"/>
      <c r="HS9" s="112"/>
      <c r="HT9" s="112"/>
      <c r="HU9" s="112"/>
      <c r="HV9" s="112"/>
      <c r="HW9" s="112"/>
      <c r="HX9" s="112"/>
      <c r="HY9" s="112"/>
      <c r="HZ9" s="112"/>
      <c r="IA9" s="112"/>
      <c r="IB9" s="112"/>
      <c r="IC9" s="112"/>
      <c r="ID9" s="112"/>
      <c r="IE9" s="112"/>
      <c r="IF9" s="112"/>
      <c r="IG9" s="112"/>
      <c r="IH9" s="112"/>
      <c r="II9" s="112"/>
      <c r="IJ9" s="112"/>
      <c r="IK9" s="112"/>
      <c r="IL9" s="112"/>
      <c r="IM9" s="112"/>
      <c r="IN9" s="112"/>
      <c r="IO9" s="112"/>
      <c r="IP9" s="112"/>
      <c r="IQ9" s="112"/>
    </row>
    <row r="10" customHeight="1" spans="1:251">
      <c r="A10" s="99" t="s">
        <v>214</v>
      </c>
      <c r="B10" s="100"/>
      <c r="C10" s="66" t="s">
        <v>20</v>
      </c>
      <c r="D10" s="81">
        <v>500</v>
      </c>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c r="AW10" s="86"/>
      <c r="AX10" s="86"/>
      <c r="AY10" s="86"/>
      <c r="AZ10" s="86"/>
      <c r="BA10" s="86"/>
      <c r="BB10" s="86"/>
      <c r="BC10" s="86"/>
      <c r="BD10" s="86"/>
      <c r="BE10" s="86"/>
      <c r="BF10" s="86"/>
      <c r="BG10" s="86"/>
      <c r="BH10" s="86"/>
      <c r="BI10" s="86"/>
      <c r="BJ10" s="86"/>
      <c r="BK10" s="86"/>
      <c r="BL10" s="86"/>
      <c r="BM10" s="86"/>
      <c r="BN10" s="86"/>
      <c r="BO10" s="86"/>
      <c r="BP10" s="86"/>
      <c r="BQ10" s="86"/>
      <c r="BR10" s="86"/>
      <c r="BS10" s="86"/>
      <c r="BT10" s="86"/>
      <c r="BU10" s="86"/>
      <c r="BV10" s="86"/>
      <c r="BW10" s="86"/>
      <c r="BX10" s="86"/>
      <c r="BY10" s="86"/>
      <c r="BZ10" s="86"/>
      <c r="CA10" s="86"/>
      <c r="CB10" s="86"/>
      <c r="CC10" s="86"/>
      <c r="CD10" s="86"/>
      <c r="CE10" s="86"/>
      <c r="CF10" s="86"/>
      <c r="CG10" s="86"/>
      <c r="CH10" s="86"/>
      <c r="CI10" s="86"/>
      <c r="CJ10" s="86"/>
      <c r="CK10" s="86"/>
      <c r="CL10" s="86"/>
      <c r="CM10" s="86"/>
      <c r="CN10" s="86"/>
      <c r="CO10" s="86"/>
      <c r="CP10" s="86"/>
      <c r="CQ10" s="86"/>
      <c r="CR10" s="86"/>
      <c r="CS10" s="86"/>
      <c r="CT10" s="86"/>
      <c r="CU10" s="86"/>
      <c r="CV10" s="86"/>
      <c r="CW10" s="86"/>
      <c r="CX10" s="86"/>
      <c r="CY10" s="86"/>
      <c r="CZ10" s="86"/>
      <c r="DA10" s="86"/>
      <c r="DB10" s="86"/>
      <c r="DC10" s="86"/>
      <c r="DD10" s="86"/>
      <c r="DE10" s="86"/>
      <c r="DF10" s="86"/>
      <c r="DG10" s="86"/>
      <c r="DH10" s="86"/>
      <c r="DI10" s="86"/>
      <c r="DJ10" s="86"/>
      <c r="DK10" s="86"/>
      <c r="DL10" s="86"/>
      <c r="DM10" s="86"/>
      <c r="DN10" s="86"/>
      <c r="DO10" s="86"/>
      <c r="DP10" s="86"/>
      <c r="DQ10" s="86"/>
      <c r="DR10" s="86"/>
      <c r="DS10" s="86"/>
      <c r="DT10" s="86"/>
      <c r="DU10" s="86"/>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112"/>
      <c r="FE10" s="112"/>
      <c r="FF10" s="112"/>
      <c r="FG10" s="112"/>
      <c r="FH10" s="112"/>
      <c r="FI10" s="112"/>
      <c r="FJ10" s="112"/>
      <c r="FK10" s="112"/>
      <c r="FL10" s="112"/>
      <c r="FM10" s="112"/>
      <c r="FN10" s="112"/>
      <c r="FO10" s="112"/>
      <c r="FP10" s="112"/>
      <c r="FQ10" s="112"/>
      <c r="FR10" s="112"/>
      <c r="FS10" s="112"/>
      <c r="FT10" s="112"/>
      <c r="FU10" s="112"/>
      <c r="FV10" s="112"/>
      <c r="FW10" s="112"/>
      <c r="FX10" s="112"/>
      <c r="FY10" s="112"/>
      <c r="FZ10" s="112"/>
      <c r="GA10" s="112"/>
      <c r="GB10" s="112"/>
      <c r="GC10" s="112"/>
      <c r="GD10" s="112"/>
      <c r="GE10" s="112"/>
      <c r="GF10" s="112"/>
      <c r="GG10" s="112"/>
      <c r="GH10" s="112"/>
      <c r="GI10" s="112"/>
      <c r="GJ10" s="112"/>
      <c r="GK10" s="112"/>
      <c r="GL10" s="112"/>
      <c r="GM10" s="112"/>
      <c r="GN10" s="112"/>
      <c r="GO10" s="112"/>
      <c r="GP10" s="112"/>
      <c r="GQ10" s="112"/>
      <c r="GR10" s="112"/>
      <c r="GS10" s="112"/>
      <c r="GT10" s="112"/>
      <c r="GU10" s="112"/>
      <c r="GV10" s="112"/>
      <c r="GW10" s="112"/>
      <c r="GX10" s="112"/>
      <c r="GY10" s="112"/>
      <c r="GZ10" s="112"/>
      <c r="HA10" s="112"/>
      <c r="HB10" s="112"/>
      <c r="HC10" s="112"/>
      <c r="HD10" s="112"/>
      <c r="HE10" s="112"/>
      <c r="HF10" s="112"/>
      <c r="HG10" s="112"/>
      <c r="HH10" s="112"/>
      <c r="HI10" s="112"/>
      <c r="HJ10" s="112"/>
      <c r="HK10" s="112"/>
      <c r="HL10" s="112"/>
      <c r="HM10" s="112"/>
      <c r="HN10" s="112"/>
      <c r="HO10" s="112"/>
      <c r="HP10" s="112"/>
      <c r="HQ10" s="112"/>
      <c r="HR10" s="112"/>
      <c r="HS10" s="112"/>
      <c r="HT10" s="112"/>
      <c r="HU10" s="112"/>
      <c r="HV10" s="112"/>
      <c r="HW10" s="112"/>
      <c r="HX10" s="112"/>
      <c r="HY10" s="112"/>
      <c r="HZ10" s="112"/>
      <c r="IA10" s="112"/>
      <c r="IB10" s="112"/>
      <c r="IC10" s="112"/>
      <c r="ID10" s="112"/>
      <c r="IE10" s="112"/>
      <c r="IF10" s="112"/>
      <c r="IG10" s="112"/>
      <c r="IH10" s="112"/>
      <c r="II10" s="112"/>
      <c r="IJ10" s="112"/>
      <c r="IK10" s="112"/>
      <c r="IL10" s="112"/>
      <c r="IM10" s="112"/>
      <c r="IN10" s="112"/>
      <c r="IO10" s="112"/>
      <c r="IP10" s="112"/>
      <c r="IQ10" s="112"/>
    </row>
    <row r="11" customHeight="1" spans="1:251">
      <c r="A11" s="99" t="s">
        <v>215</v>
      </c>
      <c r="B11" s="100"/>
      <c r="C11" s="101" t="s">
        <v>21</v>
      </c>
      <c r="D11" s="81">
        <v>5364.36</v>
      </c>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c r="AY11" s="86"/>
      <c r="AZ11" s="86"/>
      <c r="BA11" s="86"/>
      <c r="BB11" s="86"/>
      <c r="BC11" s="86"/>
      <c r="BD11" s="86"/>
      <c r="BE11" s="86"/>
      <c r="BF11" s="86"/>
      <c r="BG11" s="86"/>
      <c r="BH11" s="86"/>
      <c r="BI11" s="86"/>
      <c r="BJ11" s="86"/>
      <c r="BK11" s="86"/>
      <c r="BL11" s="86"/>
      <c r="BM11" s="86"/>
      <c r="BN11" s="86"/>
      <c r="BO11" s="86"/>
      <c r="BP11" s="86"/>
      <c r="BQ11" s="86"/>
      <c r="BR11" s="86"/>
      <c r="BS11" s="86"/>
      <c r="BT11" s="86"/>
      <c r="BU11" s="86"/>
      <c r="BV11" s="86"/>
      <c r="BW11" s="86"/>
      <c r="BX11" s="86"/>
      <c r="BY11" s="86"/>
      <c r="BZ11" s="86"/>
      <c r="CA11" s="86"/>
      <c r="CB11" s="86"/>
      <c r="CC11" s="86"/>
      <c r="CD11" s="86"/>
      <c r="CE11" s="86"/>
      <c r="CF11" s="86"/>
      <c r="CG11" s="86"/>
      <c r="CH11" s="86"/>
      <c r="CI11" s="86"/>
      <c r="CJ11" s="86"/>
      <c r="CK11" s="86"/>
      <c r="CL11" s="86"/>
      <c r="CM11" s="86"/>
      <c r="CN11" s="86"/>
      <c r="CO11" s="86"/>
      <c r="CP11" s="86"/>
      <c r="CQ11" s="86"/>
      <c r="CR11" s="86"/>
      <c r="CS11" s="86"/>
      <c r="CT11" s="86"/>
      <c r="CU11" s="86"/>
      <c r="CV11" s="86"/>
      <c r="CW11" s="86"/>
      <c r="CX11" s="86"/>
      <c r="CY11" s="86"/>
      <c r="CZ11" s="86"/>
      <c r="DA11" s="86"/>
      <c r="DB11" s="86"/>
      <c r="DC11" s="86"/>
      <c r="DD11" s="86"/>
      <c r="DE11" s="86"/>
      <c r="DF11" s="86"/>
      <c r="DG11" s="86"/>
      <c r="DH11" s="86"/>
      <c r="DI11" s="86"/>
      <c r="DJ11" s="86"/>
      <c r="DK11" s="86"/>
      <c r="DL11" s="86"/>
      <c r="DM11" s="86"/>
      <c r="DN11" s="86"/>
      <c r="DO11" s="86"/>
      <c r="DP11" s="86"/>
      <c r="DQ11" s="86"/>
      <c r="DR11" s="86"/>
      <c r="DS11" s="86"/>
      <c r="DT11" s="86"/>
      <c r="DU11" s="86"/>
      <c r="DV11" s="86"/>
      <c r="DW11" s="86"/>
      <c r="DX11" s="86"/>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112"/>
      <c r="FE11" s="112"/>
      <c r="FF11" s="112"/>
      <c r="FG11" s="112"/>
      <c r="FH11" s="112"/>
      <c r="FI11" s="112"/>
      <c r="FJ11" s="112"/>
      <c r="FK11" s="112"/>
      <c r="FL11" s="112"/>
      <c r="FM11" s="112"/>
      <c r="FN11" s="112"/>
      <c r="FO11" s="112"/>
      <c r="FP11" s="112"/>
      <c r="FQ11" s="112"/>
      <c r="FR11" s="112"/>
      <c r="FS11" s="112"/>
      <c r="FT11" s="112"/>
      <c r="FU11" s="112"/>
      <c r="FV11" s="112"/>
      <c r="FW11" s="112"/>
      <c r="FX11" s="112"/>
      <c r="FY11" s="112"/>
      <c r="FZ11" s="112"/>
      <c r="GA11" s="112"/>
      <c r="GB11" s="112"/>
      <c r="GC11" s="112"/>
      <c r="GD11" s="112"/>
      <c r="GE11" s="112"/>
      <c r="GF11" s="112"/>
      <c r="GG11" s="112"/>
      <c r="GH11" s="112"/>
      <c r="GI11" s="112"/>
      <c r="GJ11" s="112"/>
      <c r="GK11" s="112"/>
      <c r="GL11" s="112"/>
      <c r="GM11" s="112"/>
      <c r="GN11" s="112"/>
      <c r="GO11" s="112"/>
      <c r="GP11" s="112"/>
      <c r="GQ11" s="112"/>
      <c r="GR11" s="112"/>
      <c r="GS11" s="112"/>
      <c r="GT11" s="112"/>
      <c r="GU11" s="112"/>
      <c r="GV11" s="112"/>
      <c r="GW11" s="112"/>
      <c r="GX11" s="112"/>
      <c r="GY11" s="112"/>
      <c r="GZ11" s="112"/>
      <c r="HA11" s="112"/>
      <c r="HB11" s="112"/>
      <c r="HC11" s="112"/>
      <c r="HD11" s="112"/>
      <c r="HE11" s="112"/>
      <c r="HF11" s="112"/>
      <c r="HG11" s="112"/>
      <c r="HH11" s="112"/>
      <c r="HI11" s="112"/>
      <c r="HJ11" s="112"/>
      <c r="HK11" s="112"/>
      <c r="HL11" s="112"/>
      <c r="HM11" s="112"/>
      <c r="HN11" s="112"/>
      <c r="HO11" s="112"/>
      <c r="HP11" s="112"/>
      <c r="HQ11" s="112"/>
      <c r="HR11" s="112"/>
      <c r="HS11" s="112"/>
      <c r="HT11" s="112"/>
      <c r="HU11" s="112"/>
      <c r="HV11" s="112"/>
      <c r="HW11" s="112"/>
      <c r="HX11" s="112"/>
      <c r="HY11" s="112"/>
      <c r="HZ11" s="112"/>
      <c r="IA11" s="112"/>
      <c r="IB11" s="112"/>
      <c r="IC11" s="112"/>
      <c r="ID11" s="112"/>
      <c r="IE11" s="112"/>
      <c r="IF11" s="112"/>
      <c r="IG11" s="112"/>
      <c r="IH11" s="112"/>
      <c r="II11" s="112"/>
      <c r="IJ11" s="112"/>
      <c r="IK11" s="112"/>
      <c r="IL11" s="112"/>
      <c r="IM11" s="112"/>
      <c r="IN11" s="112"/>
      <c r="IO11" s="112"/>
      <c r="IP11" s="112"/>
      <c r="IQ11" s="112"/>
    </row>
    <row r="12" customHeight="1" spans="1:251">
      <c r="A12" s="99" t="s">
        <v>216</v>
      </c>
      <c r="B12" s="63"/>
      <c r="C12" s="101" t="s">
        <v>22</v>
      </c>
      <c r="D12" s="81">
        <v>49952.02</v>
      </c>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c r="BX12" s="86"/>
      <c r="BY12" s="86"/>
      <c r="BZ12" s="86"/>
      <c r="CA12" s="86"/>
      <c r="CB12" s="86"/>
      <c r="CC12" s="86"/>
      <c r="CD12" s="86"/>
      <c r="CE12" s="86"/>
      <c r="CF12" s="86"/>
      <c r="CG12" s="86"/>
      <c r="CH12" s="86"/>
      <c r="CI12" s="86"/>
      <c r="CJ12" s="86"/>
      <c r="CK12" s="86"/>
      <c r="CL12" s="86"/>
      <c r="CM12" s="86"/>
      <c r="CN12" s="86"/>
      <c r="CO12" s="86"/>
      <c r="CP12" s="86"/>
      <c r="CQ12" s="86"/>
      <c r="CR12" s="86"/>
      <c r="CS12" s="86"/>
      <c r="CT12" s="86"/>
      <c r="CU12" s="86"/>
      <c r="CV12" s="86"/>
      <c r="CW12" s="86"/>
      <c r="CX12" s="86"/>
      <c r="CY12" s="86"/>
      <c r="CZ12" s="86"/>
      <c r="DA12" s="86"/>
      <c r="DB12" s="86"/>
      <c r="DC12" s="86"/>
      <c r="DD12" s="86"/>
      <c r="DE12" s="86"/>
      <c r="DF12" s="86"/>
      <c r="DG12" s="86"/>
      <c r="DH12" s="86"/>
      <c r="DI12" s="86"/>
      <c r="DJ12" s="86"/>
      <c r="DK12" s="86"/>
      <c r="DL12" s="86"/>
      <c r="DM12" s="86"/>
      <c r="DN12" s="86"/>
      <c r="DO12" s="86"/>
      <c r="DP12" s="86"/>
      <c r="DQ12" s="86"/>
      <c r="DR12" s="86"/>
      <c r="DS12" s="86"/>
      <c r="DT12" s="86"/>
      <c r="DU12" s="86"/>
      <c r="DV12" s="86"/>
      <c r="DW12" s="86"/>
      <c r="DX12" s="86"/>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112"/>
      <c r="FE12" s="112"/>
      <c r="FF12" s="112"/>
      <c r="FG12" s="112"/>
      <c r="FH12" s="112"/>
      <c r="FI12" s="112"/>
      <c r="FJ12" s="112"/>
      <c r="FK12" s="112"/>
      <c r="FL12" s="112"/>
      <c r="FM12" s="112"/>
      <c r="FN12" s="112"/>
      <c r="FO12" s="112"/>
      <c r="FP12" s="112"/>
      <c r="FQ12" s="112"/>
      <c r="FR12" s="112"/>
      <c r="FS12" s="112"/>
      <c r="FT12" s="112"/>
      <c r="FU12" s="112"/>
      <c r="FV12" s="112"/>
      <c r="FW12" s="112"/>
      <c r="FX12" s="112"/>
      <c r="FY12" s="112"/>
      <c r="FZ12" s="112"/>
      <c r="GA12" s="112"/>
      <c r="GB12" s="112"/>
      <c r="GC12" s="112"/>
      <c r="GD12" s="112"/>
      <c r="GE12" s="112"/>
      <c r="GF12" s="112"/>
      <c r="GG12" s="112"/>
      <c r="GH12" s="112"/>
      <c r="GI12" s="112"/>
      <c r="GJ12" s="112"/>
      <c r="GK12" s="112"/>
      <c r="GL12" s="112"/>
      <c r="GM12" s="112"/>
      <c r="GN12" s="112"/>
      <c r="GO12" s="112"/>
      <c r="GP12" s="112"/>
      <c r="GQ12" s="112"/>
      <c r="GR12" s="112"/>
      <c r="GS12" s="112"/>
      <c r="GT12" s="112"/>
      <c r="GU12" s="112"/>
      <c r="GV12" s="112"/>
      <c r="GW12" s="112"/>
      <c r="GX12" s="112"/>
      <c r="GY12" s="112"/>
      <c r="GZ12" s="112"/>
      <c r="HA12" s="112"/>
      <c r="HB12" s="112"/>
      <c r="HC12" s="112"/>
      <c r="HD12" s="112"/>
      <c r="HE12" s="112"/>
      <c r="HF12" s="112"/>
      <c r="HG12" s="112"/>
      <c r="HH12" s="112"/>
      <c r="HI12" s="112"/>
      <c r="HJ12" s="112"/>
      <c r="HK12" s="112"/>
      <c r="HL12" s="112"/>
      <c r="HM12" s="112"/>
      <c r="HN12" s="112"/>
      <c r="HO12" s="112"/>
      <c r="HP12" s="112"/>
      <c r="HQ12" s="112"/>
      <c r="HR12" s="112"/>
      <c r="HS12" s="112"/>
      <c r="HT12" s="112"/>
      <c r="HU12" s="112"/>
      <c r="HV12" s="112"/>
      <c r="HW12" s="112"/>
      <c r="HX12" s="112"/>
      <c r="HY12" s="112"/>
      <c r="HZ12" s="112"/>
      <c r="IA12" s="112"/>
      <c r="IB12" s="112"/>
      <c r="IC12" s="112"/>
      <c r="ID12" s="112"/>
      <c r="IE12" s="112"/>
      <c r="IF12" s="112"/>
      <c r="IG12" s="112"/>
      <c r="IH12" s="112"/>
      <c r="II12" s="112"/>
      <c r="IJ12" s="112"/>
      <c r="IK12" s="112"/>
      <c r="IL12" s="112"/>
      <c r="IM12" s="112"/>
      <c r="IN12" s="112"/>
      <c r="IO12" s="112"/>
      <c r="IP12" s="112"/>
      <c r="IQ12" s="112"/>
    </row>
    <row r="13" customHeight="1" spans="1:251">
      <c r="A13" s="99"/>
      <c r="B13" s="102"/>
      <c r="C13" s="101" t="s">
        <v>23</v>
      </c>
      <c r="D13" s="81">
        <v>103.22</v>
      </c>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c r="AW13" s="86"/>
      <c r="AX13" s="86"/>
      <c r="AY13" s="86"/>
      <c r="AZ13" s="86"/>
      <c r="BA13" s="86"/>
      <c r="BB13" s="86"/>
      <c r="BC13" s="86"/>
      <c r="BD13" s="86"/>
      <c r="BE13" s="86"/>
      <c r="BF13" s="86"/>
      <c r="BG13" s="86"/>
      <c r="BH13" s="86"/>
      <c r="BI13" s="86"/>
      <c r="BJ13" s="86"/>
      <c r="BK13" s="86"/>
      <c r="BL13" s="86"/>
      <c r="BM13" s="86"/>
      <c r="BN13" s="86"/>
      <c r="BO13" s="86"/>
      <c r="BP13" s="86"/>
      <c r="BQ13" s="86"/>
      <c r="BR13" s="86"/>
      <c r="BS13" s="86"/>
      <c r="BT13" s="86"/>
      <c r="BU13" s="86"/>
      <c r="BV13" s="86"/>
      <c r="BW13" s="86"/>
      <c r="BX13" s="86"/>
      <c r="BY13" s="86"/>
      <c r="BZ13" s="86"/>
      <c r="CA13" s="86"/>
      <c r="CB13" s="86"/>
      <c r="CC13" s="86"/>
      <c r="CD13" s="86"/>
      <c r="CE13" s="86"/>
      <c r="CF13" s="86"/>
      <c r="CG13" s="86"/>
      <c r="CH13" s="86"/>
      <c r="CI13" s="86"/>
      <c r="CJ13" s="86"/>
      <c r="CK13" s="86"/>
      <c r="CL13" s="86"/>
      <c r="CM13" s="86"/>
      <c r="CN13" s="86"/>
      <c r="CO13" s="86"/>
      <c r="CP13" s="86"/>
      <c r="CQ13" s="86"/>
      <c r="CR13" s="86"/>
      <c r="CS13" s="86"/>
      <c r="CT13" s="86"/>
      <c r="CU13" s="86"/>
      <c r="CV13" s="86"/>
      <c r="CW13" s="86"/>
      <c r="CX13" s="86"/>
      <c r="CY13" s="86"/>
      <c r="CZ13" s="86"/>
      <c r="DA13" s="86"/>
      <c r="DB13" s="86"/>
      <c r="DC13" s="86"/>
      <c r="DD13" s="86"/>
      <c r="DE13" s="86"/>
      <c r="DF13" s="86"/>
      <c r="DG13" s="86"/>
      <c r="DH13" s="86"/>
      <c r="DI13" s="86"/>
      <c r="DJ13" s="86"/>
      <c r="DK13" s="86"/>
      <c r="DL13" s="86"/>
      <c r="DM13" s="86"/>
      <c r="DN13" s="86"/>
      <c r="DO13" s="86"/>
      <c r="DP13" s="86"/>
      <c r="DQ13" s="86"/>
      <c r="DR13" s="86"/>
      <c r="DS13" s="86"/>
      <c r="DT13" s="86"/>
      <c r="DU13" s="86"/>
      <c r="DV13" s="86"/>
      <c r="DW13" s="86"/>
      <c r="DX13" s="86"/>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112"/>
      <c r="FE13" s="112"/>
      <c r="FF13" s="112"/>
      <c r="FG13" s="112"/>
      <c r="FH13" s="112"/>
      <c r="FI13" s="112"/>
      <c r="FJ13" s="112"/>
      <c r="FK13" s="112"/>
      <c r="FL13" s="112"/>
      <c r="FM13" s="112"/>
      <c r="FN13" s="112"/>
      <c r="FO13" s="112"/>
      <c r="FP13" s="112"/>
      <c r="FQ13" s="112"/>
      <c r="FR13" s="112"/>
      <c r="FS13" s="112"/>
      <c r="FT13" s="112"/>
      <c r="FU13" s="112"/>
      <c r="FV13" s="112"/>
      <c r="FW13" s="112"/>
      <c r="FX13" s="112"/>
      <c r="FY13" s="112"/>
      <c r="FZ13" s="112"/>
      <c r="GA13" s="112"/>
      <c r="GB13" s="112"/>
      <c r="GC13" s="112"/>
      <c r="GD13" s="112"/>
      <c r="GE13" s="112"/>
      <c r="GF13" s="112"/>
      <c r="GG13" s="112"/>
      <c r="GH13" s="112"/>
      <c r="GI13" s="112"/>
      <c r="GJ13" s="112"/>
      <c r="GK13" s="112"/>
      <c r="GL13" s="112"/>
      <c r="GM13" s="112"/>
      <c r="GN13" s="112"/>
      <c r="GO13" s="112"/>
      <c r="GP13" s="112"/>
      <c r="GQ13" s="112"/>
      <c r="GR13" s="112"/>
      <c r="GS13" s="112"/>
      <c r="GT13" s="112"/>
      <c r="GU13" s="112"/>
      <c r="GV13" s="112"/>
      <c r="GW13" s="112"/>
      <c r="GX13" s="112"/>
      <c r="GY13" s="112"/>
      <c r="GZ13" s="112"/>
      <c r="HA13" s="112"/>
      <c r="HB13" s="112"/>
      <c r="HC13" s="112"/>
      <c r="HD13" s="112"/>
      <c r="HE13" s="112"/>
      <c r="HF13" s="112"/>
      <c r="HG13" s="112"/>
      <c r="HH13" s="112"/>
      <c r="HI13" s="112"/>
      <c r="HJ13" s="112"/>
      <c r="HK13" s="112"/>
      <c r="HL13" s="112"/>
      <c r="HM13" s="112"/>
      <c r="HN13" s="112"/>
      <c r="HO13" s="112"/>
      <c r="HP13" s="112"/>
      <c r="HQ13" s="112"/>
      <c r="HR13" s="112"/>
      <c r="HS13" s="112"/>
      <c r="HT13" s="112"/>
      <c r="HU13" s="112"/>
      <c r="HV13" s="112"/>
      <c r="HW13" s="112"/>
      <c r="HX13" s="112"/>
      <c r="HY13" s="112"/>
      <c r="HZ13" s="112"/>
      <c r="IA13" s="112"/>
      <c r="IB13" s="112"/>
      <c r="IC13" s="112"/>
      <c r="ID13" s="112"/>
      <c r="IE13" s="112"/>
      <c r="IF13" s="112"/>
      <c r="IG13" s="112"/>
      <c r="IH13" s="112"/>
      <c r="II13" s="112"/>
      <c r="IJ13" s="112"/>
      <c r="IK13" s="112"/>
      <c r="IL13" s="112"/>
      <c r="IM13" s="112"/>
      <c r="IN13" s="112"/>
      <c r="IO13" s="112"/>
      <c r="IP13" s="112"/>
      <c r="IQ13" s="112"/>
    </row>
    <row r="14" customHeight="1" spans="1:251">
      <c r="A14" s="103" t="s">
        <v>217</v>
      </c>
      <c r="B14" s="104">
        <f>SUM(B7:B12)</f>
        <v>11488.43</v>
      </c>
      <c r="C14" s="105" t="s">
        <v>218</v>
      </c>
      <c r="D14" s="104">
        <f>SUM(D7:D13)</f>
        <v>56495.45</v>
      </c>
      <c r="F14" s="50"/>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112"/>
      <c r="IG14" s="112"/>
      <c r="IH14" s="112"/>
      <c r="II14" s="112"/>
      <c r="IJ14" s="112"/>
      <c r="IK14" s="112"/>
      <c r="IL14" s="112"/>
      <c r="IM14" s="112"/>
      <c r="IN14" s="112"/>
      <c r="IO14" s="112"/>
      <c r="IP14" s="112"/>
      <c r="IQ14" s="112"/>
    </row>
    <row r="15" customHeight="1" spans="1:251">
      <c r="A15" s="99" t="s">
        <v>219</v>
      </c>
      <c r="B15" s="104"/>
      <c r="C15" s="106" t="s">
        <v>220</v>
      </c>
      <c r="D15" s="107">
        <v>0</v>
      </c>
      <c r="E15" s="50"/>
      <c r="F15" s="50"/>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112"/>
      <c r="FE15" s="112"/>
      <c r="FF15" s="112"/>
      <c r="FG15" s="112"/>
      <c r="FH15" s="112"/>
      <c r="FI15" s="112"/>
      <c r="FJ15" s="112"/>
      <c r="FK15" s="112"/>
      <c r="FL15" s="112"/>
      <c r="FM15" s="112"/>
      <c r="FN15" s="112"/>
      <c r="FO15" s="112"/>
      <c r="FP15" s="112"/>
      <c r="FQ15" s="112"/>
      <c r="FR15" s="112"/>
      <c r="FS15" s="112"/>
      <c r="FT15" s="112"/>
      <c r="FU15" s="112"/>
      <c r="FV15" s="112"/>
      <c r="FW15" s="112"/>
      <c r="FX15" s="112"/>
      <c r="FY15" s="112"/>
      <c r="FZ15" s="112"/>
      <c r="GA15" s="112"/>
      <c r="GB15" s="112"/>
      <c r="GC15" s="112"/>
      <c r="GD15" s="112"/>
      <c r="GE15" s="112"/>
      <c r="GF15" s="112"/>
      <c r="GG15" s="112"/>
      <c r="GH15" s="112"/>
      <c r="GI15" s="112"/>
      <c r="GJ15" s="112"/>
      <c r="GK15" s="112"/>
      <c r="GL15" s="112"/>
      <c r="GM15" s="112"/>
      <c r="GN15" s="112"/>
      <c r="GO15" s="112"/>
      <c r="GP15" s="112"/>
      <c r="GQ15" s="112"/>
      <c r="GR15" s="112"/>
      <c r="GS15" s="112"/>
      <c r="GT15" s="112"/>
      <c r="GU15" s="112"/>
      <c r="GV15" s="112"/>
      <c r="GW15" s="112"/>
      <c r="GX15" s="112"/>
      <c r="GY15" s="112"/>
      <c r="GZ15" s="112"/>
      <c r="HA15" s="112"/>
      <c r="HB15" s="112"/>
      <c r="HC15" s="112"/>
      <c r="HD15" s="112"/>
      <c r="HE15" s="112"/>
      <c r="HF15" s="112"/>
      <c r="HG15" s="112"/>
      <c r="HH15" s="112"/>
      <c r="HI15" s="112"/>
      <c r="HJ15" s="112"/>
      <c r="HK15" s="112"/>
      <c r="HL15" s="112"/>
      <c r="HM15" s="112"/>
      <c r="HN15" s="112"/>
      <c r="HO15" s="112"/>
      <c r="HP15" s="112"/>
      <c r="HQ15" s="112"/>
      <c r="HR15" s="112"/>
      <c r="HS15" s="112"/>
      <c r="HT15" s="112"/>
      <c r="HU15" s="112"/>
      <c r="HV15" s="112"/>
      <c r="HW15" s="112"/>
      <c r="HX15" s="112"/>
      <c r="HY15" s="112"/>
      <c r="HZ15" s="112"/>
      <c r="IA15" s="112"/>
      <c r="IB15" s="112"/>
      <c r="IC15" s="112"/>
      <c r="ID15" s="112"/>
      <c r="IE15" s="112"/>
      <c r="IF15" s="112"/>
      <c r="IG15" s="112"/>
      <c r="IH15" s="112"/>
      <c r="II15" s="112"/>
      <c r="IJ15" s="112"/>
      <c r="IK15" s="112"/>
      <c r="IL15" s="112"/>
      <c r="IM15" s="112"/>
      <c r="IN15" s="112"/>
      <c r="IO15" s="112"/>
      <c r="IP15" s="112"/>
      <c r="IQ15" s="112"/>
    </row>
    <row r="16" customHeight="1" spans="1:251">
      <c r="A16" s="99" t="s">
        <v>221</v>
      </c>
      <c r="B16" s="63">
        <v>45007.02</v>
      </c>
      <c r="C16" s="108"/>
      <c r="D16" s="107"/>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6"/>
      <c r="BB16" s="86"/>
      <c r="BC16" s="86"/>
      <c r="BD16" s="86"/>
      <c r="BE16" s="86"/>
      <c r="BF16" s="86"/>
      <c r="BG16" s="86"/>
      <c r="BH16" s="86"/>
      <c r="BI16" s="86"/>
      <c r="BJ16" s="86"/>
      <c r="BK16" s="86"/>
      <c r="BL16" s="86"/>
      <c r="BM16" s="86"/>
      <c r="BN16" s="86"/>
      <c r="BO16" s="86"/>
      <c r="BP16" s="86"/>
      <c r="BQ16" s="86"/>
      <c r="BR16" s="86"/>
      <c r="BS16" s="86"/>
      <c r="BT16" s="86"/>
      <c r="BU16" s="86"/>
      <c r="BV16" s="86"/>
      <c r="BW16" s="86"/>
      <c r="BX16" s="86"/>
      <c r="BY16" s="86"/>
      <c r="BZ16" s="86"/>
      <c r="CA16" s="86"/>
      <c r="CB16" s="86"/>
      <c r="CC16" s="86"/>
      <c r="CD16" s="86"/>
      <c r="CE16" s="86"/>
      <c r="CF16" s="86"/>
      <c r="CG16" s="86"/>
      <c r="CH16" s="86"/>
      <c r="CI16" s="86"/>
      <c r="CJ16" s="86"/>
      <c r="CK16" s="86"/>
      <c r="CL16" s="86"/>
      <c r="CM16" s="86"/>
      <c r="CN16" s="86"/>
      <c r="CO16" s="86"/>
      <c r="CP16" s="86"/>
      <c r="CQ16" s="86"/>
      <c r="CR16" s="86"/>
      <c r="CS16" s="86"/>
      <c r="CT16" s="86"/>
      <c r="CU16" s="86"/>
      <c r="CV16" s="86"/>
      <c r="CW16" s="86"/>
      <c r="CX16" s="86"/>
      <c r="CY16" s="86"/>
      <c r="CZ16" s="86"/>
      <c r="DA16" s="86"/>
      <c r="DB16" s="86"/>
      <c r="DC16" s="86"/>
      <c r="DD16" s="86"/>
      <c r="DE16" s="86"/>
      <c r="DF16" s="86"/>
      <c r="DG16" s="86"/>
      <c r="DH16" s="86"/>
      <c r="DI16" s="86"/>
      <c r="DJ16" s="86"/>
      <c r="DK16" s="86"/>
      <c r="DL16" s="86"/>
      <c r="DM16" s="86"/>
      <c r="DN16" s="86"/>
      <c r="DO16" s="86"/>
      <c r="DP16" s="86"/>
      <c r="DQ16" s="86"/>
      <c r="DR16" s="86"/>
      <c r="DS16" s="86"/>
      <c r="DT16" s="86"/>
      <c r="DU16" s="86"/>
      <c r="DV16" s="86"/>
      <c r="DW16" s="86"/>
      <c r="DX16" s="86"/>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112"/>
      <c r="FE16" s="112"/>
      <c r="FF16" s="112"/>
      <c r="FG16" s="112"/>
      <c r="FH16" s="112"/>
      <c r="FI16" s="112"/>
      <c r="FJ16" s="112"/>
      <c r="FK16" s="112"/>
      <c r="FL16" s="112"/>
      <c r="FM16" s="112"/>
      <c r="FN16" s="112"/>
      <c r="FO16" s="112"/>
      <c r="FP16" s="112"/>
      <c r="FQ16" s="112"/>
      <c r="FR16" s="112"/>
      <c r="FS16" s="112"/>
      <c r="FT16" s="112"/>
      <c r="FU16" s="112"/>
      <c r="FV16" s="112"/>
      <c r="FW16" s="112"/>
      <c r="FX16" s="112"/>
      <c r="FY16" s="112"/>
      <c r="FZ16" s="112"/>
      <c r="GA16" s="112"/>
      <c r="GB16" s="112"/>
      <c r="GC16" s="112"/>
      <c r="GD16" s="112"/>
      <c r="GE16" s="112"/>
      <c r="GF16" s="112"/>
      <c r="GG16" s="112"/>
      <c r="GH16" s="112"/>
      <c r="GI16" s="112"/>
      <c r="GJ16" s="112"/>
      <c r="GK16" s="112"/>
      <c r="GL16" s="112"/>
      <c r="GM16" s="112"/>
      <c r="GN16" s="112"/>
      <c r="GO16" s="112"/>
      <c r="GP16" s="112"/>
      <c r="GQ16" s="112"/>
      <c r="GR16" s="112"/>
      <c r="GS16" s="112"/>
      <c r="GT16" s="112"/>
      <c r="GU16" s="112"/>
      <c r="GV16" s="112"/>
      <c r="GW16" s="112"/>
      <c r="GX16" s="112"/>
      <c r="GY16" s="112"/>
      <c r="GZ16" s="112"/>
      <c r="HA16" s="112"/>
      <c r="HB16" s="112"/>
      <c r="HC16" s="112"/>
      <c r="HD16" s="112"/>
      <c r="HE16" s="112"/>
      <c r="HF16" s="112"/>
      <c r="HG16" s="112"/>
      <c r="HH16" s="112"/>
      <c r="HI16" s="112"/>
      <c r="HJ16" s="112"/>
      <c r="HK16" s="112"/>
      <c r="HL16" s="112"/>
      <c r="HM16" s="112"/>
      <c r="HN16" s="112"/>
      <c r="HO16" s="112"/>
      <c r="HP16" s="112"/>
      <c r="HQ16" s="112"/>
      <c r="HR16" s="112"/>
      <c r="HS16" s="112"/>
      <c r="HT16" s="112"/>
      <c r="HU16" s="112"/>
      <c r="HV16" s="112"/>
      <c r="HW16" s="112"/>
      <c r="HX16" s="112"/>
      <c r="HY16" s="112"/>
      <c r="HZ16" s="112"/>
      <c r="IA16" s="112"/>
      <c r="IB16" s="112"/>
      <c r="IC16" s="112"/>
      <c r="ID16" s="112"/>
      <c r="IE16" s="112"/>
      <c r="IF16" s="112"/>
      <c r="IG16" s="112"/>
      <c r="IH16" s="112"/>
      <c r="II16" s="112"/>
      <c r="IJ16" s="112"/>
      <c r="IK16" s="112"/>
      <c r="IL16" s="112"/>
      <c r="IM16" s="112"/>
      <c r="IN16" s="112"/>
      <c r="IO16" s="112"/>
      <c r="IP16" s="112"/>
      <c r="IQ16" s="112"/>
    </row>
    <row r="17" customHeight="1" spans="1:5">
      <c r="A17" s="109" t="s">
        <v>222</v>
      </c>
      <c r="B17" s="110">
        <f>B14+B15+B16</f>
        <v>56495.45</v>
      </c>
      <c r="C17" s="111" t="s">
        <v>223</v>
      </c>
      <c r="D17" s="107">
        <f>D14+D15</f>
        <v>56495.45</v>
      </c>
      <c r="E17" s="50"/>
    </row>
    <row r="24" customHeight="1" spans="3:3">
      <c r="C24" s="50"/>
    </row>
  </sheetData>
  <mergeCells count="3">
    <mergeCell ref="A2:D2"/>
    <mergeCell ref="A5:B5"/>
    <mergeCell ref="C5:D5"/>
  </mergeCells>
  <printOptions horizontalCentered="1"/>
  <pageMargins left="0" right="0" top="0" bottom="0" header="0.499999992490753" footer="0.499999992490753"/>
  <pageSetup paperSize="9" scale="97" orientation="landscape"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L55"/>
  <sheetViews>
    <sheetView showGridLines="0" showZeros="0" zoomScaleSheetLayoutView="60" topLeftCell="A8" workbookViewId="0">
      <selection activeCell="D8" sqref="D8:L55"/>
    </sheetView>
  </sheetViews>
  <sheetFormatPr defaultColWidth="6.875" defaultRowHeight="12.75" customHeight="1"/>
  <cols>
    <col min="1" max="1" width="12.625" style="49" customWidth="1"/>
    <col min="2" max="2" width="38.25" style="49" customWidth="1"/>
    <col min="3" max="12" width="12.625" style="49" customWidth="1"/>
    <col min="13" max="16384" width="6.875" style="49"/>
  </cols>
  <sheetData>
    <row r="1" ht="20.1" customHeight="1" spans="1:12">
      <c r="A1" s="72" t="s">
        <v>224</v>
      </c>
      <c r="L1" s="82"/>
    </row>
    <row r="2" ht="43.5" customHeight="1" spans="1:12">
      <c r="A2" s="51" t="s">
        <v>225</v>
      </c>
      <c r="B2" s="51"/>
      <c r="C2" s="51"/>
      <c r="D2" s="51"/>
      <c r="E2" s="51"/>
      <c r="F2" s="51"/>
      <c r="G2" s="51"/>
      <c r="H2" s="51"/>
      <c r="I2" s="51"/>
      <c r="J2" s="51"/>
      <c r="K2" s="51"/>
      <c r="L2" s="51"/>
    </row>
    <row r="3" ht="20.1" customHeight="1" spans="1:12">
      <c r="A3" s="73"/>
      <c r="B3" s="73"/>
      <c r="C3" s="73"/>
      <c r="D3" s="73"/>
      <c r="E3" s="73"/>
      <c r="F3" s="73"/>
      <c r="G3" s="73"/>
      <c r="H3" s="73"/>
      <c r="I3" s="73"/>
      <c r="J3" s="73"/>
      <c r="K3" s="73"/>
      <c r="L3" s="73"/>
    </row>
    <row r="4" ht="20.1" customHeight="1" spans="1:12">
      <c r="A4" s="74"/>
      <c r="B4" s="74"/>
      <c r="C4" s="74"/>
      <c r="D4" s="74"/>
      <c r="E4" s="74"/>
      <c r="F4" s="74"/>
      <c r="G4" s="74"/>
      <c r="H4" s="74"/>
      <c r="I4" s="74"/>
      <c r="J4" s="74"/>
      <c r="K4" s="74"/>
      <c r="L4" s="83" t="s">
        <v>2</v>
      </c>
    </row>
    <row r="5" ht="24" customHeight="1" spans="1:12">
      <c r="A5" s="75" t="s">
        <v>226</v>
      </c>
      <c r="B5" s="75"/>
      <c r="C5" s="76" t="s">
        <v>7</v>
      </c>
      <c r="D5" s="44" t="s">
        <v>221</v>
      </c>
      <c r="E5" s="44" t="s">
        <v>211</v>
      </c>
      <c r="F5" s="44" t="s">
        <v>212</v>
      </c>
      <c r="G5" s="44" t="s">
        <v>213</v>
      </c>
      <c r="H5" s="77" t="s">
        <v>214</v>
      </c>
      <c r="I5" s="76"/>
      <c r="J5" s="44" t="s">
        <v>215</v>
      </c>
      <c r="K5" s="44" t="s">
        <v>216</v>
      </c>
      <c r="L5" s="84" t="s">
        <v>219</v>
      </c>
    </row>
    <row r="6" ht="42" customHeight="1" spans="1:12">
      <c r="A6" s="78" t="s">
        <v>31</v>
      </c>
      <c r="B6" s="79" t="s">
        <v>32</v>
      </c>
      <c r="C6" s="80"/>
      <c r="D6" s="80"/>
      <c r="E6" s="80"/>
      <c r="F6" s="80"/>
      <c r="G6" s="80"/>
      <c r="H6" s="44" t="s">
        <v>227</v>
      </c>
      <c r="I6" s="44" t="s">
        <v>228</v>
      </c>
      <c r="J6" s="80"/>
      <c r="K6" s="80"/>
      <c r="L6" s="80"/>
    </row>
    <row r="7" s="48" customFormat="1" ht="20.1" customHeight="1" spans="1:12">
      <c r="A7" s="60" t="s">
        <v>7</v>
      </c>
      <c r="B7" s="60"/>
      <c r="C7" s="62">
        <f t="shared" ref="C7:C55" si="0">D7+E7+F7</f>
        <v>56495.46</v>
      </c>
      <c r="D7" s="62">
        <f t="shared" ref="D7:F7" si="1">D8+D11+D16+D22+D25+D30+D53</f>
        <v>45007.02</v>
      </c>
      <c r="E7" s="62">
        <f t="shared" si="1"/>
        <v>5760.08</v>
      </c>
      <c r="F7" s="62">
        <f t="shared" si="1"/>
        <v>5728.36</v>
      </c>
      <c r="G7" s="62"/>
      <c r="H7" s="62"/>
      <c r="I7" s="62"/>
      <c r="J7" s="62"/>
      <c r="K7" s="62"/>
      <c r="L7" s="62"/>
    </row>
    <row r="8" s="48" customFormat="1" ht="21" customHeight="1" spans="1:12">
      <c r="A8" s="65" t="s">
        <v>36</v>
      </c>
      <c r="B8" s="66" t="s">
        <v>14</v>
      </c>
      <c r="C8" s="62">
        <f t="shared" si="0"/>
        <v>128</v>
      </c>
      <c r="D8" s="81">
        <v>0</v>
      </c>
      <c r="E8" s="81">
        <v>128</v>
      </c>
      <c r="F8" s="81">
        <v>0</v>
      </c>
      <c r="G8" s="81"/>
      <c r="H8" s="81"/>
      <c r="I8" s="81"/>
      <c r="J8" s="81"/>
      <c r="K8" s="81"/>
      <c r="L8" s="81"/>
    </row>
    <row r="9" s="48" customFormat="1" ht="21" customHeight="1" spans="1:12">
      <c r="A9" s="70" t="s">
        <v>37</v>
      </c>
      <c r="B9" s="71" t="s">
        <v>38</v>
      </c>
      <c r="C9" s="62">
        <f t="shared" si="0"/>
        <v>128</v>
      </c>
      <c r="D9" s="81">
        <v>0</v>
      </c>
      <c r="E9" s="81">
        <v>128</v>
      </c>
      <c r="F9" s="81">
        <v>0</v>
      </c>
      <c r="G9" s="81"/>
      <c r="H9" s="81"/>
      <c r="I9" s="81"/>
      <c r="J9" s="81"/>
      <c r="K9" s="81"/>
      <c r="L9" s="81"/>
    </row>
    <row r="10" s="48" customFormat="1" ht="21" customHeight="1" spans="1:12">
      <c r="A10" s="70" t="s">
        <v>39</v>
      </c>
      <c r="B10" s="71" t="s">
        <v>40</v>
      </c>
      <c r="C10" s="62">
        <f t="shared" si="0"/>
        <v>128</v>
      </c>
      <c r="D10" s="81">
        <v>0</v>
      </c>
      <c r="E10" s="81">
        <v>128</v>
      </c>
      <c r="F10" s="81">
        <v>0</v>
      </c>
      <c r="G10" s="81"/>
      <c r="H10" s="81"/>
      <c r="I10" s="81"/>
      <c r="J10" s="81"/>
      <c r="K10" s="81"/>
      <c r="L10" s="81"/>
    </row>
    <row r="11" s="48" customFormat="1" ht="21" customHeight="1" spans="1:12">
      <c r="A11" s="65" t="s">
        <v>41</v>
      </c>
      <c r="B11" s="66" t="s">
        <v>16</v>
      </c>
      <c r="C11" s="62">
        <f t="shared" si="0"/>
        <v>354.37</v>
      </c>
      <c r="D11" s="81">
        <v>0</v>
      </c>
      <c r="E11" s="81">
        <v>354.37</v>
      </c>
      <c r="F11" s="81">
        <v>0</v>
      </c>
      <c r="G11" s="81"/>
      <c r="H11" s="81"/>
      <c r="I11" s="81"/>
      <c r="J11" s="81"/>
      <c r="K11" s="81"/>
      <c r="L11" s="81"/>
    </row>
    <row r="12" s="48" customFormat="1" ht="21" customHeight="1" spans="1:12">
      <c r="A12" s="70" t="s">
        <v>42</v>
      </c>
      <c r="B12" s="71" t="s">
        <v>43</v>
      </c>
      <c r="C12" s="62">
        <f t="shared" si="0"/>
        <v>354.37</v>
      </c>
      <c r="D12" s="81">
        <v>0</v>
      </c>
      <c r="E12" s="81">
        <v>354.37</v>
      </c>
      <c r="F12" s="81">
        <v>0</v>
      </c>
      <c r="G12" s="81"/>
      <c r="H12" s="81"/>
      <c r="I12" s="81"/>
      <c r="J12" s="81"/>
      <c r="K12" s="81"/>
      <c r="L12" s="81"/>
    </row>
    <row r="13" s="48" customFormat="1" ht="21" customHeight="1" spans="1:12">
      <c r="A13" s="70" t="s">
        <v>44</v>
      </c>
      <c r="B13" s="71" t="s">
        <v>45</v>
      </c>
      <c r="C13" s="62">
        <f t="shared" si="0"/>
        <v>169.25</v>
      </c>
      <c r="D13" s="81">
        <v>0</v>
      </c>
      <c r="E13" s="81">
        <v>169.25</v>
      </c>
      <c r="F13" s="81">
        <v>0</v>
      </c>
      <c r="G13" s="81"/>
      <c r="H13" s="81"/>
      <c r="I13" s="81"/>
      <c r="J13" s="81"/>
      <c r="K13" s="81"/>
      <c r="L13" s="81"/>
    </row>
    <row r="14" s="48" customFormat="1" ht="21" customHeight="1" spans="1:12">
      <c r="A14" s="70" t="s">
        <v>46</v>
      </c>
      <c r="B14" s="71" t="s">
        <v>47</v>
      </c>
      <c r="C14" s="62">
        <f t="shared" si="0"/>
        <v>84.62</v>
      </c>
      <c r="D14" s="81">
        <v>0</v>
      </c>
      <c r="E14" s="81">
        <v>84.62</v>
      </c>
      <c r="F14" s="81">
        <v>0</v>
      </c>
      <c r="G14" s="81"/>
      <c r="H14" s="81"/>
      <c r="I14" s="81"/>
      <c r="J14" s="81"/>
      <c r="K14" s="81"/>
      <c r="L14" s="81"/>
    </row>
    <row r="15" s="48" customFormat="1" ht="21" customHeight="1" spans="1:12">
      <c r="A15" s="70" t="s">
        <v>48</v>
      </c>
      <c r="B15" s="71" t="s">
        <v>49</v>
      </c>
      <c r="C15" s="62">
        <f t="shared" si="0"/>
        <v>100.5</v>
      </c>
      <c r="D15" s="81">
        <v>0</v>
      </c>
      <c r="E15" s="81">
        <v>100.5</v>
      </c>
      <c r="F15" s="81">
        <v>0</v>
      </c>
      <c r="G15" s="81"/>
      <c r="H15" s="81"/>
      <c r="I15" s="81"/>
      <c r="J15" s="81"/>
      <c r="K15" s="81"/>
      <c r="L15" s="81"/>
    </row>
    <row r="16" s="48" customFormat="1" ht="21" customHeight="1" spans="1:12">
      <c r="A16" s="65" t="s">
        <v>50</v>
      </c>
      <c r="B16" s="66" t="s">
        <v>18</v>
      </c>
      <c r="C16" s="62">
        <f t="shared" si="0"/>
        <v>93.48</v>
      </c>
      <c r="D16" s="81">
        <v>0</v>
      </c>
      <c r="E16" s="81">
        <v>93.48</v>
      </c>
      <c r="F16" s="81">
        <v>0</v>
      </c>
      <c r="G16" s="81"/>
      <c r="H16" s="81"/>
      <c r="I16" s="81"/>
      <c r="J16" s="81"/>
      <c r="K16" s="81"/>
      <c r="L16" s="81"/>
    </row>
    <row r="17" s="48" customFormat="1" ht="21" customHeight="1" spans="1:12">
      <c r="A17" s="70" t="s">
        <v>51</v>
      </c>
      <c r="B17" s="71" t="s">
        <v>52</v>
      </c>
      <c r="C17" s="62">
        <f t="shared" si="0"/>
        <v>93.48</v>
      </c>
      <c r="D17" s="81">
        <v>0</v>
      </c>
      <c r="E17" s="81">
        <v>93.48</v>
      </c>
      <c r="F17" s="81">
        <v>0</v>
      </c>
      <c r="G17" s="81"/>
      <c r="H17" s="81"/>
      <c r="I17" s="81"/>
      <c r="J17" s="81"/>
      <c r="K17" s="81"/>
      <c r="L17" s="81"/>
    </row>
    <row r="18" s="48" customFormat="1" ht="21" customHeight="1" spans="1:12">
      <c r="A18" s="70" t="s">
        <v>53</v>
      </c>
      <c r="B18" s="71" t="s">
        <v>54</v>
      </c>
      <c r="C18" s="62">
        <f t="shared" si="0"/>
        <v>34.7</v>
      </c>
      <c r="D18" s="81">
        <v>0</v>
      </c>
      <c r="E18" s="81">
        <v>34.7</v>
      </c>
      <c r="F18" s="81">
        <v>0</v>
      </c>
      <c r="G18" s="81"/>
      <c r="H18" s="81"/>
      <c r="I18" s="81"/>
      <c r="J18" s="81"/>
      <c r="K18" s="81"/>
      <c r="L18" s="81"/>
    </row>
    <row r="19" s="48" customFormat="1" ht="21" customHeight="1" spans="1:12">
      <c r="A19" s="70" t="s">
        <v>55</v>
      </c>
      <c r="B19" s="71" t="s">
        <v>56</v>
      </c>
      <c r="C19" s="62">
        <f t="shared" si="0"/>
        <v>45.81</v>
      </c>
      <c r="D19" s="81">
        <v>0</v>
      </c>
      <c r="E19" s="81">
        <v>45.81</v>
      </c>
      <c r="F19" s="81">
        <v>0</v>
      </c>
      <c r="G19" s="81"/>
      <c r="H19" s="81"/>
      <c r="I19" s="81"/>
      <c r="J19" s="81"/>
      <c r="K19" s="81"/>
      <c r="L19" s="81"/>
    </row>
    <row r="20" s="48" customFormat="1" ht="21" customHeight="1" spans="1:12">
      <c r="A20" s="70" t="s">
        <v>57</v>
      </c>
      <c r="B20" s="71" t="s">
        <v>58</v>
      </c>
      <c r="C20" s="62">
        <f t="shared" si="0"/>
        <v>4</v>
      </c>
      <c r="D20" s="81">
        <v>0</v>
      </c>
      <c r="E20" s="81">
        <v>4</v>
      </c>
      <c r="F20" s="81">
        <v>0</v>
      </c>
      <c r="G20" s="81"/>
      <c r="H20" s="81"/>
      <c r="I20" s="81"/>
      <c r="J20" s="81"/>
      <c r="K20" s="81"/>
      <c r="L20" s="81"/>
    </row>
    <row r="21" s="48" customFormat="1" ht="21" customHeight="1" spans="1:12">
      <c r="A21" s="70" t="s">
        <v>59</v>
      </c>
      <c r="B21" s="71" t="s">
        <v>60</v>
      </c>
      <c r="C21" s="62">
        <f t="shared" si="0"/>
        <v>8.96</v>
      </c>
      <c r="D21" s="81">
        <v>0</v>
      </c>
      <c r="E21" s="81">
        <v>8.96</v>
      </c>
      <c r="F21" s="81">
        <v>0</v>
      </c>
      <c r="G21" s="81"/>
      <c r="H21" s="81"/>
      <c r="I21" s="81"/>
      <c r="J21" s="81"/>
      <c r="K21" s="81"/>
      <c r="L21" s="81"/>
    </row>
    <row r="22" s="48" customFormat="1" ht="21" customHeight="1" spans="1:12">
      <c r="A22" s="65" t="s">
        <v>61</v>
      </c>
      <c r="B22" s="66" t="s">
        <v>20</v>
      </c>
      <c r="C22" s="62">
        <f t="shared" si="0"/>
        <v>500</v>
      </c>
      <c r="D22" s="81">
        <v>0</v>
      </c>
      <c r="E22" s="81">
        <v>500</v>
      </c>
      <c r="F22" s="81">
        <v>0</v>
      </c>
      <c r="G22" s="81"/>
      <c r="H22" s="81"/>
      <c r="I22" s="81"/>
      <c r="J22" s="81"/>
      <c r="K22" s="81"/>
      <c r="L22" s="81"/>
    </row>
    <row r="23" s="48" customFormat="1" ht="21" customHeight="1" spans="1:12">
      <c r="A23" s="70" t="s">
        <v>62</v>
      </c>
      <c r="B23" s="71" t="s">
        <v>63</v>
      </c>
      <c r="C23" s="62">
        <f t="shared" si="0"/>
        <v>500</v>
      </c>
      <c r="D23" s="81">
        <v>0</v>
      </c>
      <c r="E23" s="81">
        <v>500</v>
      </c>
      <c r="F23" s="81">
        <v>0</v>
      </c>
      <c r="G23" s="81"/>
      <c r="H23" s="81"/>
      <c r="I23" s="81"/>
      <c r="J23" s="81"/>
      <c r="K23" s="81"/>
      <c r="L23" s="81"/>
    </row>
    <row r="24" s="48" customFormat="1" ht="21" customHeight="1" spans="1:12">
      <c r="A24" s="70" t="s">
        <v>64</v>
      </c>
      <c r="B24" s="71" t="s">
        <v>65</v>
      </c>
      <c r="C24" s="62">
        <f t="shared" si="0"/>
        <v>500</v>
      </c>
      <c r="D24" s="81">
        <v>0</v>
      </c>
      <c r="E24" s="81">
        <v>500</v>
      </c>
      <c r="F24" s="81">
        <v>0</v>
      </c>
      <c r="G24" s="81"/>
      <c r="H24" s="81"/>
      <c r="I24" s="81"/>
      <c r="J24" s="81"/>
      <c r="K24" s="81"/>
      <c r="L24" s="81"/>
    </row>
    <row r="25" s="48" customFormat="1" ht="21" customHeight="1" spans="1:12">
      <c r="A25" s="65" t="s">
        <v>190</v>
      </c>
      <c r="B25" s="66" t="s">
        <v>21</v>
      </c>
      <c r="C25" s="62">
        <f t="shared" si="0"/>
        <v>5364.36</v>
      </c>
      <c r="D25" s="81">
        <v>200</v>
      </c>
      <c r="E25" s="81">
        <v>0</v>
      </c>
      <c r="F25" s="81">
        <v>5164.36</v>
      </c>
      <c r="G25" s="81"/>
      <c r="H25" s="81"/>
      <c r="I25" s="81"/>
      <c r="J25" s="81"/>
      <c r="K25" s="81"/>
      <c r="L25" s="81"/>
    </row>
    <row r="26" s="48" customFormat="1" ht="21" customHeight="1" spans="1:12">
      <c r="A26" s="70" t="s">
        <v>191</v>
      </c>
      <c r="B26" s="71" t="s">
        <v>192</v>
      </c>
      <c r="C26" s="62">
        <f t="shared" si="0"/>
        <v>5164.36</v>
      </c>
      <c r="D26" s="81">
        <v>0</v>
      </c>
      <c r="E26" s="81">
        <v>0</v>
      </c>
      <c r="F26" s="81">
        <v>5164.36</v>
      </c>
      <c r="G26" s="81"/>
      <c r="H26" s="81"/>
      <c r="I26" s="81"/>
      <c r="J26" s="81"/>
      <c r="K26" s="81"/>
      <c r="L26" s="81"/>
    </row>
    <row r="27" s="48" customFormat="1" ht="21" customHeight="1" spans="1:12">
      <c r="A27" s="70" t="s">
        <v>193</v>
      </c>
      <c r="B27" s="71" t="s">
        <v>194</v>
      </c>
      <c r="C27" s="62">
        <f t="shared" si="0"/>
        <v>5164.36</v>
      </c>
      <c r="D27" s="81">
        <v>0</v>
      </c>
      <c r="E27" s="81">
        <v>0</v>
      </c>
      <c r="F27" s="81">
        <v>5164.36</v>
      </c>
      <c r="G27" s="81"/>
      <c r="H27" s="81"/>
      <c r="I27" s="81"/>
      <c r="J27" s="81"/>
      <c r="K27" s="81"/>
      <c r="L27" s="81"/>
    </row>
    <row r="28" s="48" customFormat="1" ht="21" customHeight="1" spans="1:12">
      <c r="A28" s="70" t="s">
        <v>195</v>
      </c>
      <c r="B28" s="71" t="s">
        <v>196</v>
      </c>
      <c r="C28" s="62">
        <f t="shared" si="0"/>
        <v>200</v>
      </c>
      <c r="D28" s="81">
        <v>200</v>
      </c>
      <c r="E28" s="81">
        <v>0</v>
      </c>
      <c r="F28" s="81">
        <v>0</v>
      </c>
      <c r="G28" s="81"/>
      <c r="H28" s="81"/>
      <c r="I28" s="81"/>
      <c r="J28" s="81"/>
      <c r="K28" s="81"/>
      <c r="L28" s="81"/>
    </row>
    <row r="29" s="48" customFormat="1" ht="21" customHeight="1" spans="1:12">
      <c r="A29" s="70" t="s">
        <v>197</v>
      </c>
      <c r="B29" s="71" t="s">
        <v>198</v>
      </c>
      <c r="C29" s="62">
        <f t="shared" si="0"/>
        <v>200</v>
      </c>
      <c r="D29" s="81">
        <v>200</v>
      </c>
      <c r="E29" s="81">
        <v>0</v>
      </c>
      <c r="F29" s="81">
        <v>0</v>
      </c>
      <c r="G29" s="81"/>
      <c r="H29" s="81"/>
      <c r="I29" s="81"/>
      <c r="J29" s="81"/>
      <c r="K29" s="81"/>
      <c r="L29" s="81"/>
    </row>
    <row r="30" s="48" customFormat="1" ht="21" customHeight="1" spans="1:12">
      <c r="A30" s="65" t="s">
        <v>66</v>
      </c>
      <c r="B30" s="66" t="s">
        <v>22</v>
      </c>
      <c r="C30" s="62">
        <f t="shared" si="0"/>
        <v>49952.03</v>
      </c>
      <c r="D30" s="81">
        <v>44807.02</v>
      </c>
      <c r="E30" s="81">
        <v>4581.01</v>
      </c>
      <c r="F30" s="81">
        <v>564</v>
      </c>
      <c r="G30" s="81"/>
      <c r="H30" s="81"/>
      <c r="I30" s="81"/>
      <c r="J30" s="81"/>
      <c r="K30" s="81"/>
      <c r="L30" s="81"/>
    </row>
    <row r="31" s="48" customFormat="1" ht="21" customHeight="1" spans="1:12">
      <c r="A31" s="70" t="s">
        <v>67</v>
      </c>
      <c r="B31" s="71" t="s">
        <v>68</v>
      </c>
      <c r="C31" s="62">
        <f t="shared" si="0"/>
        <v>48440.72</v>
      </c>
      <c r="D31" s="81">
        <v>44795.71</v>
      </c>
      <c r="E31" s="81">
        <v>3645.01</v>
      </c>
      <c r="F31" s="81">
        <v>0</v>
      </c>
      <c r="G31" s="81"/>
      <c r="H31" s="81"/>
      <c r="I31" s="81"/>
      <c r="J31" s="81"/>
      <c r="K31" s="81"/>
      <c r="L31" s="81"/>
    </row>
    <row r="32" s="48" customFormat="1" ht="21" customHeight="1" spans="1:12">
      <c r="A32" s="70" t="s">
        <v>69</v>
      </c>
      <c r="B32" s="71" t="s">
        <v>70</v>
      </c>
      <c r="C32" s="62">
        <f t="shared" si="0"/>
        <v>538.58</v>
      </c>
      <c r="D32" s="81">
        <v>0</v>
      </c>
      <c r="E32" s="81">
        <v>538.58</v>
      </c>
      <c r="F32" s="81">
        <v>0</v>
      </c>
      <c r="G32" s="81"/>
      <c r="H32" s="81"/>
      <c r="I32" s="81"/>
      <c r="J32" s="81"/>
      <c r="K32" s="81"/>
      <c r="L32" s="81"/>
    </row>
    <row r="33" s="48" customFormat="1" ht="21" customHeight="1" spans="1:12">
      <c r="A33" s="70" t="s">
        <v>71</v>
      </c>
      <c r="B33" s="71" t="s">
        <v>72</v>
      </c>
      <c r="C33" s="62">
        <f t="shared" si="0"/>
        <v>221.33</v>
      </c>
      <c r="D33" s="81">
        <v>0</v>
      </c>
      <c r="E33" s="81">
        <v>221.33</v>
      </c>
      <c r="F33" s="81">
        <v>0</v>
      </c>
      <c r="G33" s="81"/>
      <c r="H33" s="81"/>
      <c r="I33" s="81"/>
      <c r="J33" s="81"/>
      <c r="K33" s="81"/>
      <c r="L33" s="81"/>
    </row>
    <row r="34" s="48" customFormat="1" ht="21" customHeight="1" spans="1:12">
      <c r="A34" s="70" t="s">
        <v>73</v>
      </c>
      <c r="B34" s="71" t="s">
        <v>74</v>
      </c>
      <c r="C34" s="62">
        <f t="shared" si="0"/>
        <v>520.57</v>
      </c>
      <c r="D34" s="81">
        <v>0</v>
      </c>
      <c r="E34" s="81">
        <v>520.57</v>
      </c>
      <c r="F34" s="81">
        <v>0</v>
      </c>
      <c r="G34" s="81"/>
      <c r="H34" s="81"/>
      <c r="I34" s="81"/>
      <c r="J34" s="81"/>
      <c r="K34" s="81"/>
      <c r="L34" s="81"/>
    </row>
    <row r="35" s="48" customFormat="1" ht="21" customHeight="1" spans="1:12">
      <c r="A35" s="70" t="s">
        <v>75</v>
      </c>
      <c r="B35" s="71" t="s">
        <v>76</v>
      </c>
      <c r="C35" s="62">
        <f t="shared" si="0"/>
        <v>28879.85</v>
      </c>
      <c r="D35" s="81">
        <v>28329.85</v>
      </c>
      <c r="E35" s="81">
        <v>550</v>
      </c>
      <c r="F35" s="81">
        <v>0</v>
      </c>
      <c r="G35" s="81"/>
      <c r="H35" s="81"/>
      <c r="I35" s="81"/>
      <c r="J35" s="81"/>
      <c r="K35" s="81"/>
      <c r="L35" s="81"/>
    </row>
    <row r="36" s="48" customFormat="1" ht="21" customHeight="1" spans="1:12">
      <c r="A36" s="70" t="s">
        <v>77</v>
      </c>
      <c r="B36" s="71" t="s">
        <v>78</v>
      </c>
      <c r="C36" s="62">
        <f t="shared" si="0"/>
        <v>1766.47</v>
      </c>
      <c r="D36" s="81">
        <v>484.82</v>
      </c>
      <c r="E36" s="81">
        <v>1281.65</v>
      </c>
      <c r="F36" s="81">
        <v>0</v>
      </c>
      <c r="G36" s="81"/>
      <c r="H36" s="81"/>
      <c r="I36" s="81"/>
      <c r="J36" s="81"/>
      <c r="K36" s="81"/>
      <c r="L36" s="81"/>
    </row>
    <row r="37" s="48" customFormat="1" ht="21" customHeight="1" spans="1:12">
      <c r="A37" s="70" t="s">
        <v>79</v>
      </c>
      <c r="B37" s="71" t="s">
        <v>80</v>
      </c>
      <c r="C37" s="62">
        <f t="shared" si="0"/>
        <v>189.77</v>
      </c>
      <c r="D37" s="81">
        <v>109.43</v>
      </c>
      <c r="E37" s="81">
        <v>80.34</v>
      </c>
      <c r="F37" s="81">
        <v>0</v>
      </c>
      <c r="G37" s="81"/>
      <c r="H37" s="81"/>
      <c r="I37" s="81"/>
      <c r="J37" s="81"/>
      <c r="K37" s="81"/>
      <c r="L37" s="81"/>
    </row>
    <row r="38" s="48" customFormat="1" ht="21" customHeight="1" spans="1:12">
      <c r="A38" s="70" t="s">
        <v>81</v>
      </c>
      <c r="B38" s="71" t="s">
        <v>82</v>
      </c>
      <c r="C38" s="62">
        <f t="shared" si="0"/>
        <v>153.67</v>
      </c>
      <c r="D38" s="81">
        <v>31</v>
      </c>
      <c r="E38" s="81">
        <v>122.67</v>
      </c>
      <c r="F38" s="81">
        <v>0</v>
      </c>
      <c r="G38" s="81"/>
      <c r="H38" s="81"/>
      <c r="I38" s="81"/>
      <c r="J38" s="81"/>
      <c r="K38" s="81"/>
      <c r="L38" s="81"/>
    </row>
    <row r="39" s="48" customFormat="1" ht="21" customHeight="1" spans="1:12">
      <c r="A39" s="70" t="s">
        <v>83</v>
      </c>
      <c r="B39" s="71" t="s">
        <v>84</v>
      </c>
      <c r="C39" s="62">
        <f t="shared" si="0"/>
        <v>30</v>
      </c>
      <c r="D39" s="81">
        <v>0</v>
      </c>
      <c r="E39" s="81">
        <v>30</v>
      </c>
      <c r="F39" s="81">
        <v>0</v>
      </c>
      <c r="G39" s="81"/>
      <c r="H39" s="81"/>
      <c r="I39" s="81"/>
      <c r="J39" s="81"/>
      <c r="K39" s="81"/>
      <c r="L39" s="81"/>
    </row>
    <row r="40" s="48" customFormat="1" ht="21" customHeight="1" spans="1:12">
      <c r="A40" s="70" t="s">
        <v>85</v>
      </c>
      <c r="B40" s="71" t="s">
        <v>86</v>
      </c>
      <c r="C40" s="62">
        <f t="shared" si="0"/>
        <v>146.8</v>
      </c>
      <c r="D40" s="81">
        <v>129.8</v>
      </c>
      <c r="E40" s="81">
        <v>17</v>
      </c>
      <c r="F40" s="81">
        <v>0</v>
      </c>
      <c r="G40" s="81"/>
      <c r="H40" s="81"/>
      <c r="I40" s="81"/>
      <c r="J40" s="81"/>
      <c r="K40" s="81"/>
      <c r="L40" s="81"/>
    </row>
    <row r="41" s="48" customFormat="1" ht="21" customHeight="1" spans="1:12">
      <c r="A41" s="70" t="s">
        <v>87</v>
      </c>
      <c r="B41" s="71" t="s">
        <v>88</v>
      </c>
      <c r="C41" s="62">
        <f t="shared" si="0"/>
        <v>367.64</v>
      </c>
      <c r="D41" s="81">
        <v>204.27</v>
      </c>
      <c r="E41" s="81">
        <v>163.37</v>
      </c>
      <c r="F41" s="81">
        <v>0</v>
      </c>
      <c r="G41" s="81"/>
      <c r="H41" s="81"/>
      <c r="I41" s="81"/>
      <c r="J41" s="81"/>
      <c r="K41" s="81"/>
      <c r="L41" s="81"/>
    </row>
    <row r="42" s="48" customFormat="1" ht="21" customHeight="1" spans="1:12">
      <c r="A42" s="70" t="s">
        <v>89</v>
      </c>
      <c r="B42" s="71" t="s">
        <v>90</v>
      </c>
      <c r="C42" s="62">
        <f t="shared" si="0"/>
        <v>284.36</v>
      </c>
      <c r="D42" s="81">
        <v>273.86</v>
      </c>
      <c r="E42" s="81">
        <v>10.5</v>
      </c>
      <c r="F42" s="81">
        <v>0</v>
      </c>
      <c r="G42" s="81"/>
      <c r="H42" s="81"/>
      <c r="I42" s="81"/>
      <c r="J42" s="81"/>
      <c r="K42" s="81"/>
      <c r="L42" s="81"/>
    </row>
    <row r="43" s="48" customFormat="1" ht="21" customHeight="1" spans="1:12">
      <c r="A43" s="70" t="s">
        <v>91</v>
      </c>
      <c r="B43" s="71" t="s">
        <v>92</v>
      </c>
      <c r="C43" s="62">
        <f t="shared" si="0"/>
        <v>7521.04</v>
      </c>
      <c r="D43" s="81">
        <v>7505.04</v>
      </c>
      <c r="E43" s="81">
        <v>16</v>
      </c>
      <c r="F43" s="81">
        <v>0</v>
      </c>
      <c r="G43" s="81"/>
      <c r="H43" s="81"/>
      <c r="I43" s="81"/>
      <c r="J43" s="81"/>
      <c r="K43" s="81"/>
      <c r="L43" s="81"/>
    </row>
    <row r="44" s="48" customFormat="1" ht="21" customHeight="1" spans="1:12">
      <c r="A44" s="70" t="s">
        <v>93</v>
      </c>
      <c r="B44" s="71" t="s">
        <v>94</v>
      </c>
      <c r="C44" s="62">
        <f t="shared" si="0"/>
        <v>7727.64</v>
      </c>
      <c r="D44" s="81">
        <v>7727.64</v>
      </c>
      <c r="E44" s="81">
        <v>0</v>
      </c>
      <c r="F44" s="81">
        <v>0</v>
      </c>
      <c r="G44" s="81"/>
      <c r="H44" s="81"/>
      <c r="I44" s="81"/>
      <c r="J44" s="81"/>
      <c r="K44" s="81"/>
      <c r="L44" s="81"/>
    </row>
    <row r="45" s="48" customFormat="1" ht="21" customHeight="1" spans="1:12">
      <c r="A45" s="70" t="s">
        <v>95</v>
      </c>
      <c r="B45" s="71" t="s">
        <v>96</v>
      </c>
      <c r="C45" s="62">
        <f t="shared" si="0"/>
        <v>93</v>
      </c>
      <c r="D45" s="81">
        <v>0</v>
      </c>
      <c r="E45" s="81">
        <v>93</v>
      </c>
      <c r="F45" s="81">
        <v>0</v>
      </c>
      <c r="G45" s="81"/>
      <c r="H45" s="81"/>
      <c r="I45" s="81"/>
      <c r="J45" s="81"/>
      <c r="K45" s="81"/>
      <c r="L45" s="81"/>
    </row>
    <row r="46" s="48" customFormat="1" ht="21" customHeight="1" spans="1:12">
      <c r="A46" s="70" t="s">
        <v>97</v>
      </c>
      <c r="B46" s="71" t="s">
        <v>98</v>
      </c>
      <c r="C46" s="62">
        <f t="shared" si="0"/>
        <v>936</v>
      </c>
      <c r="D46" s="81">
        <v>0</v>
      </c>
      <c r="E46" s="81">
        <v>936</v>
      </c>
      <c r="F46" s="81">
        <v>0</v>
      </c>
      <c r="G46" s="81"/>
      <c r="H46" s="81"/>
      <c r="I46" s="81"/>
      <c r="J46" s="81"/>
      <c r="K46" s="81"/>
      <c r="L46" s="81"/>
    </row>
    <row r="47" s="48" customFormat="1" ht="21" customHeight="1" spans="1:12">
      <c r="A47" s="70" t="s">
        <v>99</v>
      </c>
      <c r="B47" s="71" t="s">
        <v>100</v>
      </c>
      <c r="C47" s="62">
        <f t="shared" si="0"/>
        <v>936</v>
      </c>
      <c r="D47" s="81">
        <v>0</v>
      </c>
      <c r="E47" s="81">
        <v>936</v>
      </c>
      <c r="F47" s="81">
        <v>0</v>
      </c>
      <c r="G47" s="81"/>
      <c r="H47" s="81"/>
      <c r="I47" s="81"/>
      <c r="J47" s="81"/>
      <c r="K47" s="81"/>
      <c r="L47" s="81"/>
    </row>
    <row r="48" s="48" customFormat="1" ht="21" customHeight="1" spans="1:12">
      <c r="A48" s="70" t="s">
        <v>199</v>
      </c>
      <c r="B48" s="71" t="s">
        <v>200</v>
      </c>
      <c r="C48" s="62">
        <f t="shared" si="0"/>
        <v>179.7</v>
      </c>
      <c r="D48" s="81">
        <v>10.7</v>
      </c>
      <c r="E48" s="81">
        <v>0</v>
      </c>
      <c r="F48" s="81">
        <v>169</v>
      </c>
      <c r="G48" s="81"/>
      <c r="H48" s="81"/>
      <c r="I48" s="81"/>
      <c r="J48" s="81"/>
      <c r="K48" s="81"/>
      <c r="L48" s="81"/>
    </row>
    <row r="49" s="48" customFormat="1" ht="21" customHeight="1" spans="1:12">
      <c r="A49" s="70" t="s">
        <v>201</v>
      </c>
      <c r="B49" s="71" t="s">
        <v>202</v>
      </c>
      <c r="C49" s="62">
        <f t="shared" si="0"/>
        <v>169.7</v>
      </c>
      <c r="D49" s="81">
        <v>0.7</v>
      </c>
      <c r="E49" s="81">
        <v>0</v>
      </c>
      <c r="F49" s="81">
        <v>169</v>
      </c>
      <c r="G49" s="81"/>
      <c r="H49" s="81"/>
      <c r="I49" s="81"/>
      <c r="J49" s="81"/>
      <c r="K49" s="81"/>
      <c r="L49" s="81"/>
    </row>
    <row r="50" s="48" customFormat="1" ht="21" customHeight="1" spans="1:12">
      <c r="A50" s="70" t="s">
        <v>203</v>
      </c>
      <c r="B50" s="71" t="s">
        <v>204</v>
      </c>
      <c r="C50" s="62">
        <f t="shared" si="0"/>
        <v>10</v>
      </c>
      <c r="D50" s="81">
        <v>10</v>
      </c>
      <c r="E50" s="81">
        <v>0</v>
      </c>
      <c r="F50" s="81">
        <v>0</v>
      </c>
      <c r="G50" s="81"/>
      <c r="H50" s="81"/>
      <c r="I50" s="81"/>
      <c r="J50" s="81"/>
      <c r="K50" s="81"/>
      <c r="L50" s="81"/>
    </row>
    <row r="51" s="48" customFormat="1" ht="21" customHeight="1" spans="1:12">
      <c r="A51" s="70" t="s">
        <v>205</v>
      </c>
      <c r="B51" s="71" t="s">
        <v>206</v>
      </c>
      <c r="C51" s="62">
        <f t="shared" si="0"/>
        <v>395.6</v>
      </c>
      <c r="D51" s="81">
        <v>0.6</v>
      </c>
      <c r="E51" s="81">
        <v>0</v>
      </c>
      <c r="F51" s="81">
        <v>395</v>
      </c>
      <c r="G51" s="81"/>
      <c r="H51" s="81"/>
      <c r="I51" s="81"/>
      <c r="J51" s="81"/>
      <c r="K51" s="81"/>
      <c r="L51" s="81"/>
    </row>
    <row r="52" s="48" customFormat="1" ht="21" customHeight="1" spans="1:12">
      <c r="A52" s="70" t="s">
        <v>207</v>
      </c>
      <c r="B52" s="71" t="s">
        <v>204</v>
      </c>
      <c r="C52" s="62">
        <f t="shared" si="0"/>
        <v>395.6</v>
      </c>
      <c r="D52" s="81">
        <v>0.6</v>
      </c>
      <c r="E52" s="81">
        <v>0</v>
      </c>
      <c r="F52" s="81">
        <v>395</v>
      </c>
      <c r="G52" s="81"/>
      <c r="H52" s="81"/>
      <c r="I52" s="81"/>
      <c r="J52" s="81"/>
      <c r="K52" s="81"/>
      <c r="L52" s="81"/>
    </row>
    <row r="53" s="48" customFormat="1" ht="21" customHeight="1" spans="1:12">
      <c r="A53" s="65" t="s">
        <v>101</v>
      </c>
      <c r="B53" s="66" t="s">
        <v>23</v>
      </c>
      <c r="C53" s="62">
        <f t="shared" si="0"/>
        <v>103.22</v>
      </c>
      <c r="D53" s="81">
        <v>0</v>
      </c>
      <c r="E53" s="81">
        <v>103.22</v>
      </c>
      <c r="F53" s="81">
        <v>0</v>
      </c>
      <c r="G53" s="81"/>
      <c r="H53" s="81"/>
      <c r="I53" s="81"/>
      <c r="J53" s="81"/>
      <c r="K53" s="81"/>
      <c r="L53" s="81"/>
    </row>
    <row r="54" s="48" customFormat="1" ht="21" customHeight="1" spans="1:12">
      <c r="A54" s="70" t="s">
        <v>102</v>
      </c>
      <c r="B54" s="71" t="s">
        <v>103</v>
      </c>
      <c r="C54" s="62">
        <f t="shared" si="0"/>
        <v>103.22</v>
      </c>
      <c r="D54" s="81">
        <v>0</v>
      </c>
      <c r="E54" s="81">
        <v>103.22</v>
      </c>
      <c r="F54" s="81">
        <v>0</v>
      </c>
      <c r="G54" s="81"/>
      <c r="H54" s="81"/>
      <c r="I54" s="81"/>
      <c r="J54" s="81"/>
      <c r="K54" s="81"/>
      <c r="L54" s="81"/>
    </row>
    <row r="55" s="48" customFormat="1" ht="21" customHeight="1" spans="1:12">
      <c r="A55" s="70" t="s">
        <v>104</v>
      </c>
      <c r="B55" s="71" t="s">
        <v>105</v>
      </c>
      <c r="C55" s="62">
        <f t="shared" si="0"/>
        <v>103.22</v>
      </c>
      <c r="D55" s="81">
        <v>0</v>
      </c>
      <c r="E55" s="81">
        <v>103.22</v>
      </c>
      <c r="F55" s="81">
        <v>0</v>
      </c>
      <c r="G55" s="81"/>
      <c r="H55" s="81"/>
      <c r="I55" s="81"/>
      <c r="J55" s="81"/>
      <c r="K55" s="81"/>
      <c r="L55" s="81"/>
    </row>
  </sheetData>
  <mergeCells count="12">
    <mergeCell ref="A2:L2"/>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orizontalDpi="600" vertic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H54"/>
  <sheetViews>
    <sheetView showGridLines="0" showZeros="0" zoomScaleSheetLayoutView="60" topLeftCell="A7" workbookViewId="0">
      <selection activeCell="D7" sqref="D7:H54"/>
    </sheetView>
  </sheetViews>
  <sheetFormatPr defaultColWidth="6.875" defaultRowHeight="12.75" customHeight="1" outlineLevelCol="7"/>
  <cols>
    <col min="1" max="1" width="17.125" style="49" customWidth="1"/>
    <col min="2" max="2" width="29" style="49" customWidth="1"/>
    <col min="3" max="6" width="18" style="49" customWidth="1"/>
    <col min="7" max="7" width="19.5" style="49" customWidth="1"/>
    <col min="8" max="8" width="21" style="49" customWidth="1"/>
    <col min="9" max="16384" width="6.875" style="49"/>
  </cols>
  <sheetData>
    <row r="1" ht="20.1" customHeight="1" spans="1:2">
      <c r="A1" s="20" t="s">
        <v>229</v>
      </c>
      <c r="B1" s="50"/>
    </row>
    <row r="2" ht="44.25" customHeight="1" spans="1:8">
      <c r="A2" s="51" t="s">
        <v>230</v>
      </c>
      <c r="B2" s="51"/>
      <c r="C2" s="51"/>
      <c r="D2" s="51"/>
      <c r="E2" s="51"/>
      <c r="F2" s="51"/>
      <c r="G2" s="51"/>
      <c r="H2" s="51"/>
    </row>
    <row r="3" ht="20.1" customHeight="1" spans="1:8">
      <c r="A3" s="52"/>
      <c r="B3" s="53"/>
      <c r="C3" s="54"/>
      <c r="D3" s="54"/>
      <c r="E3" s="54"/>
      <c r="F3" s="54"/>
      <c r="G3" s="54"/>
      <c r="H3" s="55"/>
    </row>
    <row r="4" ht="25.5" customHeight="1" spans="1:8">
      <c r="A4" s="48"/>
      <c r="B4" s="56"/>
      <c r="C4" s="48"/>
      <c r="D4" s="48"/>
      <c r="E4" s="48"/>
      <c r="F4" s="48"/>
      <c r="G4" s="48"/>
      <c r="H4" s="57" t="s">
        <v>2</v>
      </c>
    </row>
    <row r="5" s="48" customFormat="1" ht="29.25" customHeight="1" spans="1:8">
      <c r="A5" s="58" t="s">
        <v>31</v>
      </c>
      <c r="B5" s="58" t="s">
        <v>32</v>
      </c>
      <c r="C5" s="58" t="s">
        <v>7</v>
      </c>
      <c r="D5" s="58" t="s">
        <v>34</v>
      </c>
      <c r="E5" s="58" t="s">
        <v>35</v>
      </c>
      <c r="F5" s="58" t="s">
        <v>231</v>
      </c>
      <c r="G5" s="58" t="s">
        <v>232</v>
      </c>
      <c r="H5" s="59" t="s">
        <v>233</v>
      </c>
    </row>
    <row r="6" s="48" customFormat="1" ht="27" customHeight="1" spans="1:8">
      <c r="A6" s="60" t="s">
        <v>7</v>
      </c>
      <c r="B6" s="60"/>
      <c r="C6" s="61">
        <f t="shared" ref="C6:C54" si="0">D6+E6</f>
        <v>56495.46</v>
      </c>
      <c r="D6" s="62">
        <f>D7+D10+D15+D21+D24+D29+D52</f>
        <v>2089.7</v>
      </c>
      <c r="E6" s="62">
        <f>E7+E10+E15+E21+E24+E29+E52</f>
        <v>54405.76</v>
      </c>
      <c r="F6" s="63"/>
      <c r="G6" s="63"/>
      <c r="H6" s="64"/>
    </row>
    <row r="7" s="48" customFormat="1" ht="18.75" customHeight="1" spans="1:8">
      <c r="A7" s="65" t="s">
        <v>36</v>
      </c>
      <c r="B7" s="66" t="s">
        <v>14</v>
      </c>
      <c r="C7" s="61">
        <f t="shared" si="0"/>
        <v>128</v>
      </c>
      <c r="D7" s="67">
        <v>0</v>
      </c>
      <c r="E7" s="67">
        <v>128</v>
      </c>
      <c r="F7" s="68"/>
      <c r="G7" s="68"/>
      <c r="H7" s="69"/>
    </row>
    <row r="8" s="48" customFormat="1" ht="18.75" customHeight="1" spans="1:8">
      <c r="A8" s="70" t="s">
        <v>37</v>
      </c>
      <c r="B8" s="71" t="s">
        <v>38</v>
      </c>
      <c r="C8" s="61">
        <f t="shared" si="0"/>
        <v>128</v>
      </c>
      <c r="D8" s="67">
        <v>0</v>
      </c>
      <c r="E8" s="67">
        <v>128</v>
      </c>
      <c r="F8" s="68"/>
      <c r="G8" s="68"/>
      <c r="H8" s="69"/>
    </row>
    <row r="9" s="48" customFormat="1" ht="18.75" customHeight="1" spans="1:8">
      <c r="A9" s="70" t="s">
        <v>39</v>
      </c>
      <c r="B9" s="71" t="s">
        <v>40</v>
      </c>
      <c r="C9" s="61">
        <f t="shared" si="0"/>
        <v>128</v>
      </c>
      <c r="D9" s="67">
        <v>0</v>
      </c>
      <c r="E9" s="67">
        <v>128</v>
      </c>
      <c r="F9" s="68"/>
      <c r="G9" s="68"/>
      <c r="H9" s="69"/>
    </row>
    <row r="10" s="48" customFormat="1" ht="18.75" customHeight="1" spans="1:8">
      <c r="A10" s="65" t="s">
        <v>41</v>
      </c>
      <c r="B10" s="66" t="s">
        <v>16</v>
      </c>
      <c r="C10" s="61">
        <f t="shared" si="0"/>
        <v>354.37</v>
      </c>
      <c r="D10" s="67">
        <v>354.37</v>
      </c>
      <c r="E10" s="67">
        <v>0</v>
      </c>
      <c r="F10" s="68"/>
      <c r="G10" s="68"/>
      <c r="H10" s="69"/>
    </row>
    <row r="11" s="48" customFormat="1" ht="18.75" customHeight="1" spans="1:8">
      <c r="A11" s="70" t="s">
        <v>42</v>
      </c>
      <c r="B11" s="71" t="s">
        <v>43</v>
      </c>
      <c r="C11" s="61">
        <f t="shared" si="0"/>
        <v>354.37</v>
      </c>
      <c r="D11" s="67">
        <v>354.37</v>
      </c>
      <c r="E11" s="67">
        <v>0</v>
      </c>
      <c r="F11" s="68"/>
      <c r="G11" s="68"/>
      <c r="H11" s="69"/>
    </row>
    <row r="12" s="48" customFormat="1" ht="18.75" customHeight="1" spans="1:8">
      <c r="A12" s="70" t="s">
        <v>44</v>
      </c>
      <c r="B12" s="71" t="s">
        <v>45</v>
      </c>
      <c r="C12" s="61">
        <f t="shared" si="0"/>
        <v>169.25</v>
      </c>
      <c r="D12" s="67">
        <v>169.25</v>
      </c>
      <c r="E12" s="67">
        <v>0</v>
      </c>
      <c r="F12" s="68"/>
      <c r="G12" s="68"/>
      <c r="H12" s="69"/>
    </row>
    <row r="13" s="48" customFormat="1" ht="18.75" customHeight="1" spans="1:8">
      <c r="A13" s="70" t="s">
        <v>46</v>
      </c>
      <c r="B13" s="71" t="s">
        <v>47</v>
      </c>
      <c r="C13" s="61">
        <f t="shared" si="0"/>
        <v>84.62</v>
      </c>
      <c r="D13" s="67">
        <v>84.62</v>
      </c>
      <c r="E13" s="67">
        <v>0</v>
      </c>
      <c r="F13" s="68"/>
      <c r="G13" s="68"/>
      <c r="H13" s="69"/>
    </row>
    <row r="14" s="48" customFormat="1" ht="18.75" customHeight="1" spans="1:8">
      <c r="A14" s="70" t="s">
        <v>48</v>
      </c>
      <c r="B14" s="71" t="s">
        <v>49</v>
      </c>
      <c r="C14" s="61">
        <f t="shared" si="0"/>
        <v>100.5</v>
      </c>
      <c r="D14" s="67">
        <v>100.5</v>
      </c>
      <c r="E14" s="67">
        <v>0</v>
      </c>
      <c r="F14" s="68"/>
      <c r="G14" s="68"/>
      <c r="H14" s="69"/>
    </row>
    <row r="15" s="48" customFormat="1" ht="18.75" customHeight="1" spans="1:8">
      <c r="A15" s="65" t="s">
        <v>50</v>
      </c>
      <c r="B15" s="66" t="s">
        <v>18</v>
      </c>
      <c r="C15" s="61">
        <f t="shared" si="0"/>
        <v>93.48</v>
      </c>
      <c r="D15" s="67">
        <v>93.48</v>
      </c>
      <c r="E15" s="67">
        <v>0</v>
      </c>
      <c r="F15" s="68"/>
      <c r="G15" s="68"/>
      <c r="H15" s="69"/>
    </row>
    <row r="16" s="48" customFormat="1" ht="18.75" customHeight="1" spans="1:8">
      <c r="A16" s="70" t="s">
        <v>51</v>
      </c>
      <c r="B16" s="71" t="s">
        <v>52</v>
      </c>
      <c r="C16" s="61">
        <f t="shared" si="0"/>
        <v>93.48</v>
      </c>
      <c r="D16" s="67">
        <v>93.48</v>
      </c>
      <c r="E16" s="67">
        <v>0</v>
      </c>
      <c r="F16" s="68"/>
      <c r="G16" s="68"/>
      <c r="H16" s="69"/>
    </row>
    <row r="17" s="48" customFormat="1" ht="18.75" customHeight="1" spans="1:8">
      <c r="A17" s="70" t="s">
        <v>53</v>
      </c>
      <c r="B17" s="71" t="s">
        <v>54</v>
      </c>
      <c r="C17" s="61">
        <f t="shared" si="0"/>
        <v>34.7</v>
      </c>
      <c r="D17" s="67">
        <v>34.7</v>
      </c>
      <c r="E17" s="67">
        <v>0</v>
      </c>
      <c r="F17" s="68"/>
      <c r="G17" s="68"/>
      <c r="H17" s="69"/>
    </row>
    <row r="18" s="48" customFormat="1" ht="18.75" customHeight="1" spans="1:8">
      <c r="A18" s="70" t="s">
        <v>55</v>
      </c>
      <c r="B18" s="71" t="s">
        <v>56</v>
      </c>
      <c r="C18" s="61">
        <f t="shared" si="0"/>
        <v>45.81</v>
      </c>
      <c r="D18" s="67">
        <v>45.81</v>
      </c>
      <c r="E18" s="67">
        <v>0</v>
      </c>
      <c r="F18" s="68"/>
      <c r="G18" s="68"/>
      <c r="H18" s="69"/>
    </row>
    <row r="19" s="48" customFormat="1" ht="18.75" customHeight="1" spans="1:8">
      <c r="A19" s="70" t="s">
        <v>57</v>
      </c>
      <c r="B19" s="71" t="s">
        <v>58</v>
      </c>
      <c r="C19" s="61">
        <f t="shared" si="0"/>
        <v>4</v>
      </c>
      <c r="D19" s="67">
        <v>4</v>
      </c>
      <c r="E19" s="67">
        <v>0</v>
      </c>
      <c r="F19" s="68"/>
      <c r="G19" s="68"/>
      <c r="H19" s="69"/>
    </row>
    <row r="20" s="48" customFormat="1" ht="18.75" customHeight="1" spans="1:8">
      <c r="A20" s="70" t="s">
        <v>59</v>
      </c>
      <c r="B20" s="71" t="s">
        <v>60</v>
      </c>
      <c r="C20" s="61">
        <f t="shared" si="0"/>
        <v>8.96</v>
      </c>
      <c r="D20" s="67">
        <v>8.96</v>
      </c>
      <c r="E20" s="67">
        <v>0</v>
      </c>
      <c r="F20" s="68"/>
      <c r="G20" s="68"/>
      <c r="H20" s="69"/>
    </row>
    <row r="21" s="48" customFormat="1" ht="18.75" customHeight="1" spans="1:8">
      <c r="A21" s="65" t="s">
        <v>61</v>
      </c>
      <c r="B21" s="66" t="s">
        <v>20</v>
      </c>
      <c r="C21" s="61">
        <f t="shared" si="0"/>
        <v>500</v>
      </c>
      <c r="D21" s="67">
        <v>0</v>
      </c>
      <c r="E21" s="67">
        <v>500</v>
      </c>
      <c r="F21" s="68"/>
      <c r="G21" s="68"/>
      <c r="H21" s="69"/>
    </row>
    <row r="22" s="48" customFormat="1" ht="18.75" customHeight="1" spans="1:8">
      <c r="A22" s="70" t="s">
        <v>62</v>
      </c>
      <c r="B22" s="71" t="s">
        <v>63</v>
      </c>
      <c r="C22" s="61">
        <f t="shared" si="0"/>
        <v>500</v>
      </c>
      <c r="D22" s="67">
        <v>0</v>
      </c>
      <c r="E22" s="67">
        <v>500</v>
      </c>
      <c r="F22" s="68"/>
      <c r="G22" s="68"/>
      <c r="H22" s="69"/>
    </row>
    <row r="23" s="48" customFormat="1" ht="18.75" customHeight="1" spans="1:8">
      <c r="A23" s="70" t="s">
        <v>64</v>
      </c>
      <c r="B23" s="71" t="s">
        <v>65</v>
      </c>
      <c r="C23" s="61">
        <f t="shared" si="0"/>
        <v>500</v>
      </c>
      <c r="D23" s="67">
        <v>0</v>
      </c>
      <c r="E23" s="67">
        <v>500</v>
      </c>
      <c r="F23" s="68"/>
      <c r="G23" s="68"/>
      <c r="H23" s="69"/>
    </row>
    <row r="24" s="48" customFormat="1" ht="18.75" customHeight="1" spans="1:8">
      <c r="A24" s="65" t="s">
        <v>190</v>
      </c>
      <c r="B24" s="66" t="s">
        <v>21</v>
      </c>
      <c r="C24" s="61">
        <f t="shared" si="0"/>
        <v>5364.36</v>
      </c>
      <c r="D24" s="67">
        <v>0</v>
      </c>
      <c r="E24" s="67">
        <v>5364.36</v>
      </c>
      <c r="F24" s="68"/>
      <c r="G24" s="68"/>
      <c r="H24" s="69"/>
    </row>
    <row r="25" s="48" customFormat="1" ht="18.75" customHeight="1" spans="1:8">
      <c r="A25" s="70" t="s">
        <v>191</v>
      </c>
      <c r="B25" s="71" t="s">
        <v>192</v>
      </c>
      <c r="C25" s="61">
        <f t="shared" si="0"/>
        <v>5164.36</v>
      </c>
      <c r="D25" s="67">
        <v>0</v>
      </c>
      <c r="E25" s="67">
        <v>5164.36</v>
      </c>
      <c r="F25" s="68"/>
      <c r="G25" s="68"/>
      <c r="H25" s="69"/>
    </row>
    <row r="26" s="48" customFormat="1" ht="18.75" customHeight="1" spans="1:8">
      <c r="A26" s="70" t="s">
        <v>193</v>
      </c>
      <c r="B26" s="71" t="s">
        <v>194</v>
      </c>
      <c r="C26" s="61">
        <f t="shared" si="0"/>
        <v>5164.36</v>
      </c>
      <c r="D26" s="67">
        <v>0</v>
      </c>
      <c r="E26" s="67">
        <v>5164.36</v>
      </c>
      <c r="F26" s="68"/>
      <c r="G26" s="68"/>
      <c r="H26" s="69"/>
    </row>
    <row r="27" s="48" customFormat="1" ht="18.75" customHeight="1" spans="1:8">
      <c r="A27" s="70" t="s">
        <v>195</v>
      </c>
      <c r="B27" s="71" t="s">
        <v>196</v>
      </c>
      <c r="C27" s="61">
        <f t="shared" si="0"/>
        <v>200</v>
      </c>
      <c r="D27" s="67">
        <v>0</v>
      </c>
      <c r="E27" s="67">
        <v>200</v>
      </c>
      <c r="F27" s="68"/>
      <c r="G27" s="68"/>
      <c r="H27" s="69"/>
    </row>
    <row r="28" s="48" customFormat="1" ht="18.75" customHeight="1" spans="1:8">
      <c r="A28" s="70" t="s">
        <v>197</v>
      </c>
      <c r="B28" s="71" t="s">
        <v>198</v>
      </c>
      <c r="C28" s="61">
        <f t="shared" si="0"/>
        <v>200</v>
      </c>
      <c r="D28" s="67">
        <v>0</v>
      </c>
      <c r="E28" s="67">
        <v>200</v>
      </c>
      <c r="F28" s="68"/>
      <c r="G28" s="68"/>
      <c r="H28" s="69"/>
    </row>
    <row r="29" s="48" customFormat="1" ht="18.75" customHeight="1" spans="1:8">
      <c r="A29" s="65" t="s">
        <v>66</v>
      </c>
      <c r="B29" s="66" t="s">
        <v>22</v>
      </c>
      <c r="C29" s="61">
        <f t="shared" si="0"/>
        <v>49952.03</v>
      </c>
      <c r="D29" s="67">
        <v>1538.63</v>
      </c>
      <c r="E29" s="67">
        <v>48413.4</v>
      </c>
      <c r="F29" s="68"/>
      <c r="G29" s="68"/>
      <c r="H29" s="69"/>
    </row>
    <row r="30" s="48" customFormat="1" ht="18.75" customHeight="1" spans="1:8">
      <c r="A30" s="70" t="s">
        <v>67</v>
      </c>
      <c r="B30" s="71" t="s">
        <v>68</v>
      </c>
      <c r="C30" s="61">
        <f t="shared" si="0"/>
        <v>48440.73</v>
      </c>
      <c r="D30" s="67">
        <v>1538.63</v>
      </c>
      <c r="E30" s="67">
        <v>46902.1</v>
      </c>
      <c r="F30" s="68"/>
      <c r="G30" s="68"/>
      <c r="H30" s="69"/>
    </row>
    <row r="31" s="48" customFormat="1" ht="18.75" customHeight="1" spans="1:8">
      <c r="A31" s="70" t="s">
        <v>69</v>
      </c>
      <c r="B31" s="71" t="s">
        <v>70</v>
      </c>
      <c r="C31" s="61">
        <f t="shared" si="0"/>
        <v>538.58</v>
      </c>
      <c r="D31" s="67">
        <v>538.58</v>
      </c>
      <c r="E31" s="67">
        <v>0</v>
      </c>
      <c r="F31" s="68"/>
      <c r="G31" s="68"/>
      <c r="H31" s="69"/>
    </row>
    <row r="32" s="48" customFormat="1" ht="18.75" customHeight="1" spans="1:8">
      <c r="A32" s="70" t="s">
        <v>71</v>
      </c>
      <c r="B32" s="71" t="s">
        <v>72</v>
      </c>
      <c r="C32" s="61">
        <f t="shared" si="0"/>
        <v>221.33</v>
      </c>
      <c r="D32" s="67">
        <v>0</v>
      </c>
      <c r="E32" s="67">
        <v>221.33</v>
      </c>
      <c r="F32" s="68"/>
      <c r="G32" s="68"/>
      <c r="H32" s="69"/>
    </row>
    <row r="33" s="48" customFormat="1" ht="18.75" customHeight="1" spans="1:8">
      <c r="A33" s="70" t="s">
        <v>73</v>
      </c>
      <c r="B33" s="71" t="s">
        <v>74</v>
      </c>
      <c r="C33" s="61">
        <f t="shared" si="0"/>
        <v>520.57</v>
      </c>
      <c r="D33" s="67">
        <v>465.16</v>
      </c>
      <c r="E33" s="67">
        <v>55.41</v>
      </c>
      <c r="F33" s="68"/>
      <c r="G33" s="68"/>
      <c r="H33" s="69"/>
    </row>
    <row r="34" s="48" customFormat="1" ht="18.75" customHeight="1" spans="1:8">
      <c r="A34" s="70" t="s">
        <v>75</v>
      </c>
      <c r="B34" s="71" t="s">
        <v>76</v>
      </c>
      <c r="C34" s="61">
        <f t="shared" si="0"/>
        <v>28879.85</v>
      </c>
      <c r="D34" s="67">
        <v>0</v>
      </c>
      <c r="E34" s="67">
        <v>28879.85</v>
      </c>
      <c r="F34" s="68"/>
      <c r="G34" s="68"/>
      <c r="H34" s="69"/>
    </row>
    <row r="35" s="48" customFormat="1" ht="18.75" customHeight="1" spans="1:8">
      <c r="A35" s="70" t="s">
        <v>77</v>
      </c>
      <c r="B35" s="71" t="s">
        <v>78</v>
      </c>
      <c r="C35" s="61">
        <f t="shared" si="0"/>
        <v>1766.46</v>
      </c>
      <c r="D35" s="67">
        <v>469.54</v>
      </c>
      <c r="E35" s="67">
        <v>1296.92</v>
      </c>
      <c r="F35" s="68"/>
      <c r="G35" s="68"/>
      <c r="H35" s="69"/>
    </row>
    <row r="36" s="48" customFormat="1" ht="18.75" customHeight="1" spans="1:8">
      <c r="A36" s="70" t="s">
        <v>79</v>
      </c>
      <c r="B36" s="71" t="s">
        <v>80</v>
      </c>
      <c r="C36" s="61">
        <f t="shared" si="0"/>
        <v>189.77</v>
      </c>
      <c r="D36" s="67">
        <v>65.34</v>
      </c>
      <c r="E36" s="67">
        <v>124.43</v>
      </c>
      <c r="F36" s="68"/>
      <c r="G36" s="68"/>
      <c r="H36" s="69"/>
    </row>
    <row r="37" s="48" customFormat="1" ht="18.75" customHeight="1" spans="1:8">
      <c r="A37" s="70" t="s">
        <v>81</v>
      </c>
      <c r="B37" s="71" t="s">
        <v>82</v>
      </c>
      <c r="C37" s="61">
        <f t="shared" si="0"/>
        <v>153.67</v>
      </c>
      <c r="D37" s="67">
        <v>0</v>
      </c>
      <c r="E37" s="67">
        <v>153.67</v>
      </c>
      <c r="F37" s="68"/>
      <c r="G37" s="68"/>
      <c r="H37" s="69"/>
    </row>
    <row r="38" s="48" customFormat="1" ht="18.75" customHeight="1" spans="1:8">
      <c r="A38" s="70" t="s">
        <v>83</v>
      </c>
      <c r="B38" s="71" t="s">
        <v>84</v>
      </c>
      <c r="C38" s="61">
        <f t="shared" si="0"/>
        <v>30</v>
      </c>
      <c r="D38" s="67">
        <v>0</v>
      </c>
      <c r="E38" s="67">
        <v>30</v>
      </c>
      <c r="F38" s="68"/>
      <c r="G38" s="68"/>
      <c r="H38" s="69"/>
    </row>
    <row r="39" s="48" customFormat="1" ht="18.75" customHeight="1" spans="1:8">
      <c r="A39" s="70" t="s">
        <v>85</v>
      </c>
      <c r="B39" s="71" t="s">
        <v>86</v>
      </c>
      <c r="C39" s="61">
        <f t="shared" si="0"/>
        <v>146.8</v>
      </c>
      <c r="D39" s="67">
        <v>0</v>
      </c>
      <c r="E39" s="67">
        <v>146.8</v>
      </c>
      <c r="F39" s="68"/>
      <c r="G39" s="68"/>
      <c r="H39" s="69"/>
    </row>
    <row r="40" s="48" customFormat="1" ht="18.75" customHeight="1" spans="1:8">
      <c r="A40" s="70" t="s">
        <v>87</v>
      </c>
      <c r="B40" s="71" t="s">
        <v>88</v>
      </c>
      <c r="C40" s="61">
        <f t="shared" si="0"/>
        <v>367.64</v>
      </c>
      <c r="D40" s="67">
        <v>0</v>
      </c>
      <c r="E40" s="67">
        <v>367.64</v>
      </c>
      <c r="F40" s="68"/>
      <c r="G40" s="68"/>
      <c r="H40" s="69"/>
    </row>
    <row r="41" s="48" customFormat="1" ht="18.75" customHeight="1" spans="1:8">
      <c r="A41" s="70" t="s">
        <v>89</v>
      </c>
      <c r="B41" s="71" t="s">
        <v>90</v>
      </c>
      <c r="C41" s="61">
        <f t="shared" si="0"/>
        <v>284.36</v>
      </c>
      <c r="D41" s="67">
        <v>0</v>
      </c>
      <c r="E41" s="67">
        <v>284.36</v>
      </c>
      <c r="F41" s="68"/>
      <c r="G41" s="68"/>
      <c r="H41" s="69"/>
    </row>
    <row r="42" s="48" customFormat="1" ht="18.75" customHeight="1" spans="1:8">
      <c r="A42" s="70" t="s">
        <v>91</v>
      </c>
      <c r="B42" s="71" t="s">
        <v>92</v>
      </c>
      <c r="C42" s="61">
        <f t="shared" si="0"/>
        <v>7521.04</v>
      </c>
      <c r="D42" s="67">
        <v>0</v>
      </c>
      <c r="E42" s="67">
        <v>7521.04</v>
      </c>
      <c r="F42" s="68"/>
      <c r="G42" s="68"/>
      <c r="H42" s="69"/>
    </row>
    <row r="43" s="48" customFormat="1" ht="18.75" customHeight="1" spans="1:8">
      <c r="A43" s="70" t="s">
        <v>93</v>
      </c>
      <c r="B43" s="71" t="s">
        <v>94</v>
      </c>
      <c r="C43" s="61">
        <f t="shared" si="0"/>
        <v>7727.64</v>
      </c>
      <c r="D43" s="67">
        <v>0</v>
      </c>
      <c r="E43" s="67">
        <v>7727.64</v>
      </c>
      <c r="F43" s="68"/>
      <c r="G43" s="68"/>
      <c r="H43" s="69"/>
    </row>
    <row r="44" s="48" customFormat="1" ht="18.75" customHeight="1" spans="1:8">
      <c r="A44" s="70" t="s">
        <v>95</v>
      </c>
      <c r="B44" s="71" t="s">
        <v>96</v>
      </c>
      <c r="C44" s="61">
        <f t="shared" si="0"/>
        <v>93</v>
      </c>
      <c r="D44" s="67">
        <v>0</v>
      </c>
      <c r="E44" s="67">
        <v>93</v>
      </c>
      <c r="F44" s="68"/>
      <c r="G44" s="68"/>
      <c r="H44" s="69"/>
    </row>
    <row r="45" s="48" customFormat="1" ht="18.75" customHeight="1" spans="1:8">
      <c r="A45" s="70" t="s">
        <v>97</v>
      </c>
      <c r="B45" s="71" t="s">
        <v>98</v>
      </c>
      <c r="C45" s="61">
        <f t="shared" si="0"/>
        <v>936</v>
      </c>
      <c r="D45" s="67">
        <v>0</v>
      </c>
      <c r="E45" s="67">
        <v>936</v>
      </c>
      <c r="F45" s="68"/>
      <c r="G45" s="68"/>
      <c r="H45" s="69"/>
    </row>
    <row r="46" s="48" customFormat="1" ht="18.75" customHeight="1" spans="1:8">
      <c r="A46" s="70" t="s">
        <v>99</v>
      </c>
      <c r="B46" s="71" t="s">
        <v>100</v>
      </c>
      <c r="C46" s="61">
        <f t="shared" si="0"/>
        <v>936</v>
      </c>
      <c r="D46" s="67">
        <v>0</v>
      </c>
      <c r="E46" s="67">
        <v>936</v>
      </c>
      <c r="F46" s="68"/>
      <c r="G46" s="68"/>
      <c r="H46" s="69"/>
    </row>
    <row r="47" s="48" customFormat="1" ht="18.75" customHeight="1" spans="1:8">
      <c r="A47" s="70" t="s">
        <v>199</v>
      </c>
      <c r="B47" s="71" t="s">
        <v>200</v>
      </c>
      <c r="C47" s="61">
        <f t="shared" si="0"/>
        <v>179.7</v>
      </c>
      <c r="D47" s="67">
        <v>0</v>
      </c>
      <c r="E47" s="67">
        <v>179.7</v>
      </c>
      <c r="F47" s="68"/>
      <c r="G47" s="68"/>
      <c r="H47" s="69"/>
    </row>
    <row r="48" s="48" customFormat="1" ht="18.75" customHeight="1" spans="1:8">
      <c r="A48" s="70" t="s">
        <v>201</v>
      </c>
      <c r="B48" s="71" t="s">
        <v>202</v>
      </c>
      <c r="C48" s="61">
        <f t="shared" si="0"/>
        <v>169.7</v>
      </c>
      <c r="D48" s="67">
        <v>0</v>
      </c>
      <c r="E48" s="67">
        <v>169.7</v>
      </c>
      <c r="F48" s="68"/>
      <c r="G48" s="68"/>
      <c r="H48" s="69"/>
    </row>
    <row r="49" s="48" customFormat="1" ht="18.75" customHeight="1" spans="1:8">
      <c r="A49" s="70" t="s">
        <v>203</v>
      </c>
      <c r="B49" s="71" t="s">
        <v>204</v>
      </c>
      <c r="C49" s="61">
        <f t="shared" si="0"/>
        <v>10</v>
      </c>
      <c r="D49" s="67">
        <v>0</v>
      </c>
      <c r="E49" s="67">
        <v>10</v>
      </c>
      <c r="F49" s="68"/>
      <c r="G49" s="68"/>
      <c r="H49" s="69"/>
    </row>
    <row r="50" s="48" customFormat="1" ht="18.75" customHeight="1" spans="1:8">
      <c r="A50" s="70" t="s">
        <v>205</v>
      </c>
      <c r="B50" s="71" t="s">
        <v>206</v>
      </c>
      <c r="C50" s="61">
        <f t="shared" si="0"/>
        <v>395.6</v>
      </c>
      <c r="D50" s="67">
        <v>0</v>
      </c>
      <c r="E50" s="67">
        <v>395.6</v>
      </c>
      <c r="F50" s="68"/>
      <c r="G50" s="68"/>
      <c r="H50" s="69"/>
    </row>
    <row r="51" s="48" customFormat="1" ht="18.75" customHeight="1" spans="1:8">
      <c r="A51" s="70" t="s">
        <v>207</v>
      </c>
      <c r="B51" s="71" t="s">
        <v>204</v>
      </c>
      <c r="C51" s="61">
        <f t="shared" si="0"/>
        <v>395.6</v>
      </c>
      <c r="D51" s="67">
        <v>0</v>
      </c>
      <c r="E51" s="67">
        <v>395.6</v>
      </c>
      <c r="F51" s="68"/>
      <c r="G51" s="68"/>
      <c r="H51" s="69"/>
    </row>
    <row r="52" s="48" customFormat="1" ht="18.75" customHeight="1" spans="1:8">
      <c r="A52" s="65" t="s">
        <v>101</v>
      </c>
      <c r="B52" s="66" t="s">
        <v>23</v>
      </c>
      <c r="C52" s="61">
        <f t="shared" si="0"/>
        <v>103.22</v>
      </c>
      <c r="D52" s="67">
        <v>103.22</v>
      </c>
      <c r="E52" s="67">
        <v>0</v>
      </c>
      <c r="F52" s="68"/>
      <c r="G52" s="68"/>
      <c r="H52" s="69"/>
    </row>
    <row r="53" s="48" customFormat="1" ht="18.75" customHeight="1" spans="1:8">
      <c r="A53" s="70" t="s">
        <v>102</v>
      </c>
      <c r="B53" s="71" t="s">
        <v>103</v>
      </c>
      <c r="C53" s="61">
        <f t="shared" si="0"/>
        <v>103.22</v>
      </c>
      <c r="D53" s="67">
        <v>103.22</v>
      </c>
      <c r="E53" s="67">
        <v>0</v>
      </c>
      <c r="F53" s="68"/>
      <c r="G53" s="68"/>
      <c r="H53" s="69"/>
    </row>
    <row r="54" s="48" customFormat="1" ht="18.75" customHeight="1" spans="1:8">
      <c r="A54" s="70" t="s">
        <v>104</v>
      </c>
      <c r="B54" s="71" t="s">
        <v>105</v>
      </c>
      <c r="C54" s="61">
        <f t="shared" si="0"/>
        <v>103.22</v>
      </c>
      <c r="D54" s="67">
        <v>103.22</v>
      </c>
      <c r="E54" s="67">
        <v>0</v>
      </c>
      <c r="F54" s="68"/>
      <c r="G54" s="68"/>
      <c r="H54" s="69"/>
    </row>
  </sheetData>
  <mergeCells count="2">
    <mergeCell ref="A2:H2"/>
    <mergeCell ref="A6:B6"/>
  </mergeCells>
  <printOptions horizontalCentered="1"/>
  <pageMargins left="0" right="0" top="0.999999984981507" bottom="0.999999984981507" header="0.499999992490753" footer="0.499999992490753"/>
  <pageSetup paperSize="9" scale="93" orientation="landscape" horizontalDpi="600" vertic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K11"/>
  <sheetViews>
    <sheetView zoomScaleSheetLayoutView="60" workbookViewId="0">
      <selection activeCell="D7" sqref="D7"/>
    </sheetView>
  </sheetViews>
  <sheetFormatPr defaultColWidth="31.125" defaultRowHeight="14.25"/>
  <cols>
    <col min="1" max="1" width="21.625" style="40" customWidth="1"/>
    <col min="2" max="2" width="14.625" style="40" customWidth="1"/>
    <col min="3" max="3" width="13.875" style="40" customWidth="1"/>
    <col min="4" max="5" width="16" style="40" customWidth="1"/>
    <col min="6" max="6" width="14.75" style="40" customWidth="1"/>
    <col min="7" max="8" width="9" style="40" customWidth="1"/>
    <col min="9" max="9" width="16.875" style="40" customWidth="1"/>
    <col min="10" max="10" width="11.25" style="40" customWidth="1"/>
    <col min="11" max="11" width="14" style="40" customWidth="1"/>
    <col min="12" max="32" width="9" style="40" customWidth="1"/>
    <col min="33" max="224" width="31.125" style="40" customWidth="1"/>
    <col min="225" max="255" width="9" style="40" customWidth="1"/>
    <col min="256" max="16384" width="31.125" style="40"/>
  </cols>
  <sheetData>
    <row r="1" ht="18" customHeight="1" spans="1:6">
      <c r="A1" s="20" t="s">
        <v>234</v>
      </c>
      <c r="B1" s="41"/>
      <c r="C1" s="41"/>
      <c r="D1" s="41"/>
      <c r="E1" s="41"/>
      <c r="F1" s="41"/>
    </row>
    <row r="2" ht="40.5" customHeight="1" spans="1:11">
      <c r="A2" s="42" t="s">
        <v>235</v>
      </c>
      <c r="B2" s="42"/>
      <c r="C2" s="42"/>
      <c r="D2" s="42"/>
      <c r="E2" s="42"/>
      <c r="F2" s="42"/>
      <c r="G2" s="42"/>
      <c r="H2" s="42"/>
      <c r="I2" s="42"/>
      <c r="J2" s="42"/>
      <c r="K2" s="42"/>
    </row>
    <row r="3" ht="21.75" customHeight="1" spans="1:11">
      <c r="A3" s="41"/>
      <c r="B3" s="41"/>
      <c r="C3" s="41"/>
      <c r="D3" s="41"/>
      <c r="E3" s="41"/>
      <c r="F3" s="41"/>
      <c r="K3" s="40" t="s">
        <v>2</v>
      </c>
    </row>
    <row r="4" ht="22.5" customHeight="1" spans="1:11">
      <c r="A4" s="43" t="s">
        <v>5</v>
      </c>
      <c r="B4" s="44" t="s">
        <v>7</v>
      </c>
      <c r="C4" s="44" t="s">
        <v>221</v>
      </c>
      <c r="D4" s="44" t="s">
        <v>211</v>
      </c>
      <c r="E4" s="44" t="s">
        <v>212</v>
      </c>
      <c r="F4" s="44" t="s">
        <v>213</v>
      </c>
      <c r="G4" s="44" t="s">
        <v>214</v>
      </c>
      <c r="H4" s="44"/>
      <c r="I4" s="44" t="s">
        <v>215</v>
      </c>
      <c r="J4" s="44" t="s">
        <v>216</v>
      </c>
      <c r="K4" s="44" t="s">
        <v>219</v>
      </c>
    </row>
    <row r="5" s="40" customFormat="1" ht="57" customHeight="1" spans="1:11">
      <c r="A5" s="43"/>
      <c r="B5" s="44"/>
      <c r="C5" s="44"/>
      <c r="D5" s="44"/>
      <c r="E5" s="44"/>
      <c r="F5" s="44"/>
      <c r="G5" s="44" t="s">
        <v>227</v>
      </c>
      <c r="H5" s="44" t="s">
        <v>228</v>
      </c>
      <c r="I5" s="44"/>
      <c r="J5" s="44"/>
      <c r="K5" s="44"/>
    </row>
    <row r="6" ht="30" customHeight="1" spans="1:11">
      <c r="A6" s="45" t="s">
        <v>7</v>
      </c>
      <c r="B6" s="46">
        <f t="shared" ref="B6:B9" si="0">C6+D6+E6</f>
        <v>8.97</v>
      </c>
      <c r="C6" s="46">
        <f>SUM(C7:C9)</f>
        <v>0</v>
      </c>
      <c r="D6" s="46">
        <f>SUM(D7:D9)</f>
        <v>8.97</v>
      </c>
      <c r="E6" s="46">
        <f>SUM(E7:E9)</f>
        <v>0</v>
      </c>
      <c r="F6" s="46"/>
      <c r="G6" s="46"/>
      <c r="H6" s="46"/>
      <c r="I6" s="46"/>
      <c r="J6" s="46"/>
      <c r="K6" s="46"/>
    </row>
    <row r="7" ht="48" customHeight="1" spans="1:11">
      <c r="A7" s="47" t="s">
        <v>236</v>
      </c>
      <c r="B7" s="46">
        <f t="shared" si="0"/>
        <v>8.97</v>
      </c>
      <c r="C7" s="46">
        <v>0</v>
      </c>
      <c r="D7" s="46">
        <v>8.97</v>
      </c>
      <c r="E7" s="46">
        <v>0</v>
      </c>
      <c r="F7" s="46"/>
      <c r="G7" s="46"/>
      <c r="H7" s="46"/>
      <c r="I7" s="46"/>
      <c r="J7" s="46"/>
      <c r="K7" s="46"/>
    </row>
    <row r="8" ht="48" customHeight="1" spans="1:11">
      <c r="A8" s="47" t="s">
        <v>237</v>
      </c>
      <c r="B8" s="46">
        <f t="shared" si="0"/>
        <v>0</v>
      </c>
      <c r="C8" s="46">
        <v>0</v>
      </c>
      <c r="D8" s="46">
        <v>0</v>
      </c>
      <c r="E8" s="46">
        <v>0</v>
      </c>
      <c r="F8" s="46"/>
      <c r="G8" s="46"/>
      <c r="H8" s="46"/>
      <c r="I8" s="46"/>
      <c r="J8" s="46"/>
      <c r="K8" s="46"/>
    </row>
    <row r="9" ht="49.5" customHeight="1" spans="1:11">
      <c r="A9" s="47" t="s">
        <v>238</v>
      </c>
      <c r="B9" s="46">
        <f t="shared" si="0"/>
        <v>0</v>
      </c>
      <c r="C9" s="46">
        <v>0</v>
      </c>
      <c r="D9" s="46">
        <v>0</v>
      </c>
      <c r="E9" s="46">
        <v>0</v>
      </c>
      <c r="F9" s="46"/>
      <c r="G9" s="46"/>
      <c r="H9" s="46"/>
      <c r="I9" s="46"/>
      <c r="J9" s="46"/>
      <c r="K9" s="46"/>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11</vt:i4>
      </vt:variant>
    </vt:vector>
  </HeadingPairs>
  <TitlesOfParts>
    <vt:vector size="11" baseType="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  部门整体绩效目标表</vt:lpstr>
      <vt:lpstr>11 区级项目资金绩效目标表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周游</cp:lastModifiedBy>
  <dcterms:created xsi:type="dcterms:W3CDTF">2025-02-13T02:10:14Z</dcterms:created>
  <dcterms:modified xsi:type="dcterms:W3CDTF">2025-02-13T07:08:36Z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922B2E56BF1A479CAEAE54DAA6C96F4E_11</vt:lpwstr>
  </property>
  <property fmtid="{D5CDD505-2E9C-101B-9397-08002B2CF9AE}" pid="3" name="KSOProductBuildVer">
    <vt:lpwstr>2052-12.1.0.19770</vt:lpwstr>
  </property>
</Properties>
</file>