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2360" tabRatio="913" firstSheet="5"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绩效目标-1" sheetId="14" r:id="rId12"/>
    <sheet name="绩效目标-2"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一般公共预算支出-无上年数'!$A$1:$E$36</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2" hidden="1">'2 一般公共预算支出-无上年数'!$A$6:$E$36</definedName>
    <definedName name="_xlnm._FilterDatabase" localSheetId="3" hidden="1">'3 一般公共预算财政基本支出'!$A$6:$E$57</definedName>
    <definedName name="_xlnm._FilterDatabase" localSheetId="7" hidden="1">'7 部门收入总表'!$A$6:$L$35</definedName>
    <definedName name="_xlnm._FilterDatabase" localSheetId="8" hidden="1">'8 部门支出总表'!$A$5:$I$34</definedName>
  </definedNames>
  <calcPr calcId="144525"/>
</workbook>
</file>

<file path=xl/sharedStrings.xml><?xml version="1.0" encoding="utf-8"?>
<sst xmlns="http://schemas.openxmlformats.org/spreadsheetml/2006/main" count="1732" uniqueCount="654">
  <si>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</si>
  <si>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</si>
  <si>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</si>
  <si>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</si>
  <si>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</si>
  <si>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</si>
  <si>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</si>
  <si>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</si>
  <si>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</si>
  <si>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</si>
  <si>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</si>
  <si>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</si>
  <si>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</si>
  <si>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</si>
  <si>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</si>
  <si>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</si>
  <si>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</si>
  <si>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</si>
  <si>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</si>
  <si>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</si>
  <si>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</si>
  <si>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</si>
  <si>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</si>
  <si>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</si>
  <si>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</si>
  <si>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</si>
  <si>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</si>
  <si>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</si>
  <si>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</si>
  <si>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</si>
  <si>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</si>
  <si>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</si>
  <si>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</si>
  <si>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</si>
  <si>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</si>
  <si>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</si>
  <si>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</si>
  <si>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</si>
  <si>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</si>
  <si>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</si>
  <si>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</si>
  <si>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</si>
  <si>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</si>
  <si>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</si>
  <si>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</si>
  <si>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</si>
  <si>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</si>
  <si>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</si>
  <si>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</si>
  <si>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</si>
  <si>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</si>
  <si>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</si>
  <si>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</si>
  <si>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</si>
  <si>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</si>
  <si>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</si>
  <si>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</si>
  <si>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</si>
  <si>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</si>
  <si>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</si>
  <si>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</si>
  <si>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</si>
  <si>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</si>
  <si>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</si>
  <si>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</si>
  <si>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</si>
  <si>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</si>
  <si>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</si>
  <si>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</si>
  <si>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</si>
  <si>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</si>
  <si>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</si>
  <si>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</si>
  <si>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</si>
  <si>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</si>
  <si>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</si>
  <si>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</si>
  <si>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</si>
  <si>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</si>
  <si>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</si>
  <si>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</si>
  <si>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</si>
  <si>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</si>
  <si>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</si>
  <si>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</si>
  <si>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</si>
  <si>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</si>
  <si>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</si>
  <si>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</si>
  <si>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</si>
  <si>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</si>
  <si>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</si>
  <si>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</si>
  <si>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</si>
  <si>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</si>
  <si>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</si>
  <si>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</si>
  <si>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</si>
  <si>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</si>
  <si>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</si>
  <si>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</si>
  <si>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</si>
  <si>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</si>
  <si>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</si>
  <si>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</si>
  <si>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</si>
  <si>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</si>
  <si>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</si>
  <si>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</si>
  <si>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</si>
  <si>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</si>
  <si>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</si>
  <si>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</si>
  <si>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</si>
  <si>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</si>
  <si>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</si>
  <si>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</si>
  <si>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</si>
  <si>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</si>
  <si>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</si>
  <si>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</si>
  <si>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</si>
  <si>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</si>
  <si>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</si>
  <si>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</si>
  <si>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</si>
  <si>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</si>
  <si>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</si>
  <si>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</si>
  <si>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</si>
  <si>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</si>
  <si>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</si>
  <si>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</si>
  <si>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</si>
  <si>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</si>
  <si>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</si>
  <si>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</si>
  <si>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</si>
  <si>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</si>
  <si>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</si>
  <si>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</si>
  <si>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</si>
  <si>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</si>
  <si>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</si>
  <si>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</si>
  <si>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</si>
  <si>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</si>
  <si>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</si>
  <si>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</si>
  <si>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</si>
  <si>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</si>
  <si>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</si>
  <si>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</si>
  <si>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</si>
  <si>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</si>
  <si>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</si>
  <si>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</si>
  <si>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</si>
  <si>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</si>
  <si>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</si>
  <si>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</si>
  <si>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</si>
  <si>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</si>
  <si>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</si>
  <si>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</si>
  <si>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</si>
  <si>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</si>
  <si>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</si>
  <si>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</si>
  <si>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</si>
  <si>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</si>
  <si>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</si>
  <si>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</si>
  <si>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</si>
  <si>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</si>
  <si>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</si>
  <si>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</si>
  <si>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</si>
  <si>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</si>
  <si>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</si>
  <si>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</si>
  <si>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</si>
  <si>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</si>
  <si>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</si>
  <si>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</si>
  <si>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</si>
  <si>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</si>
  <si>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</si>
  <si>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</si>
  <si>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</si>
  <si>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</si>
  <si>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</si>
  <si>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</si>
  <si>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</si>
  <si>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</si>
  <si>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</si>
  <si>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</si>
  <si>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</si>
  <si>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</si>
  <si>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</si>
  <si>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</si>
  <si>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</si>
  <si>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</si>
  <si>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</si>
  <si>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</si>
  <si>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</si>
  <si>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</si>
  <si>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</si>
  <si>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</si>
  <si>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</si>
  <si>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</si>
  <si>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</si>
  <si>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</si>
  <si>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</si>
  <si>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</si>
  <si>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</si>
  <si>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</si>
  <si>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</si>
  <si>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</si>
  <si>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</si>
  <si>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</si>
  <si>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</si>
  <si>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</si>
  <si>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</si>
  <si>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</si>
  <si>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</si>
  <si>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</si>
  <si>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</si>
  <si>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</si>
  <si>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</si>
  <si>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</si>
  <si>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</si>
  <si>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</si>
  <si>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</si>
  <si>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</si>
  <si>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</si>
  <si>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</si>
  <si>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</si>
  <si>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</si>
  <si>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</si>
  <si>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</si>
  <si>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</si>
  <si>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</si>
  <si>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</si>
  <si>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</si>
  <si>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</si>
  <si>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</si>
  <si>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</si>
  <si>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</si>
  <si>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</si>
  <si>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</si>
  <si>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</si>
  <si>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</si>
  <si>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</si>
  <si>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</si>
  <si>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</si>
  <si>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</si>
  <si>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</si>
  <si>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</si>
  <si>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</si>
  <si>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</si>
  <si>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</si>
  <si>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</si>
  <si>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</si>
  <si>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</si>
  <si>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</si>
  <si>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</si>
  <si>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</si>
  <si>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</si>
  <si>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</si>
  <si>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</si>
  <si>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</si>
  <si>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</si>
  <si>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</si>
  <si>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</si>
  <si>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</si>
  <si>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</si>
  <si>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</si>
  <si>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</si>
  <si>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</si>
  <si>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</si>
  <si>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</si>
  <si>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</si>
  <si>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</si>
  <si>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</si>
  <si>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</si>
  <si>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</si>
  <si>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</si>
  <si>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</si>
  <si>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</si>
  <si>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</si>
  <si>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</si>
  <si>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</si>
  <si>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</si>
  <si>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</si>
  <si>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</si>
  <si>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</si>
  <si>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</si>
  <si>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</si>
  <si>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</si>
  <si>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</si>
  <si>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</si>
  <si>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</si>
  <si>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</si>
  <si>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</si>
  <si>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</si>
  <si>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</si>
  <si>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</si>
  <si>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</si>
  <si>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</si>
  <si>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</si>
  <si>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</si>
  <si>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重庆市綦江区水利综合行政执法大队财政拨款收支总表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</si>
  <si>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</si>
  <si>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</si>
  <si>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</si>
  <si>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</si>
  <si>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</si>
  <si>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</si>
  <si>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</si>
  <si>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</si>
  <si>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</si>
  <si>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</si>
  <si>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</si>
  <si>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</si>
  <si>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</si>
  <si>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</si>
  <si>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</si>
  <si>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</si>
  <si>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</si>
  <si>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</si>
  <si>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</si>
  <si>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重庆市綦江区水利综合行政执法大队一般公共预算财政拨款支出预算表</t>
  </si>
  <si>
    <t>功能分类科目</t>
  </si>
  <si>
    <t>2022年预算数</t>
  </si>
  <si>
    <t>科目编码</t>
  </si>
  <si>
    <t>科目名称</t>
  </si>
  <si>
    <t>小计</t>
  </si>
  <si>
    <t>基本支出</t>
  </si>
  <si>
    <t>项目支出</t>
  </si>
  <si>
    <t>208</t>
  </si>
  <si>
    <t>社会保障和就业支出</t>
  </si>
  <si>
    <t>20805</t>
  </si>
  <si>
    <t xml:space="preserve">  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</si>
  <si>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</si>
  <si>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</si>
  <si>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</si>
  <si>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</si>
  <si>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</si>
  <si>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</si>
  <si>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</si>
  <si>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 xml:space="preserve">  抚恤</t>
  </si>
  <si>
    <t>2080899</t>
  </si>
  <si>
    <t xml:space="preserve">    其他优抚支出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</si>
  <si>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</si>
  <si>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</si>
  <si>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</si>
  <si>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</si>
  <si>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</si>
  <si>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</si>
  <si>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</si>
  <si>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</si>
  <si>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</si>
  <si>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</si>
  <si>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</si>
  <si>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</si>
  <si>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</si>
  <si>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</si>
  <si>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21303</t>
  </si>
  <si>
    <t xml:space="preserve">  水利</t>
  </si>
  <si>
    <t>2130301</t>
  </si>
  <si>
    <t xml:space="preserve">    行政运行</t>
  </si>
  <si>
    <t>2130302</t>
  </si>
  <si>
    <t xml:space="preserve">    一般行政管理事务</t>
  </si>
  <si>
    <t>2130304</t>
  </si>
  <si>
    <t xml:space="preserve">    水利行业业务管理</t>
  </si>
  <si>
    <t>2130306</t>
  </si>
  <si>
    <t xml:space="preserve">    水利工程运行与维护</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</si>
  <si>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</si>
  <si>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</si>
  <si>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</si>
  <si>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</si>
  <si>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</si>
  <si>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</si>
  <si>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</si>
  <si>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</si>
  <si>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</si>
  <si>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</si>
  <si>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 xml:space="preserve">    水利建设征地及移民支出</t>
  </si>
  <si>
    <t>221</t>
  </si>
  <si>
    <t>住房保障支出</t>
  </si>
  <si>
    <t>22102</t>
  </si>
  <si>
    <t xml:space="preserve">  住房改革支出</t>
  </si>
  <si>
    <t>2210201</t>
  </si>
  <si>
    <t xml:space="preserve">    住房公积金</t>
  </si>
  <si>
    <t>备注：本表反映2022年当年一般公共预算财政拨款支出情况。</t>
  </si>
  <si>
    <t>附件3-3</t>
  </si>
  <si>
    <t>重庆市綦江区水利综合行政执法大队一般公共预算财政拨款基本支出预算表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</si>
  <si>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</si>
  <si>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</si>
  <si>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</si>
  <si>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</si>
  <si>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</si>
  <si>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</si>
  <si>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</si>
  <si>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</si>
  <si>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</si>
  <si>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</si>
  <si>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</si>
  <si>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</si>
  <si>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</si>
  <si>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</si>
  <si>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</si>
  <si>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</si>
  <si>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</si>
  <si>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</si>
  <si>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</si>
  <si>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</si>
  <si>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</si>
  <si>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</si>
  <si>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</si>
  <si>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</si>
  <si>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</si>
  <si>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</si>
  <si>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</si>
  <si>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</si>
  <si>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</si>
  <si>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</si>
  <si>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</si>
  <si>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</si>
  <si>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</si>
  <si>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</si>
  <si>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</si>
  <si>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</si>
  <si>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</si>
  <si>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</si>
  <si>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</si>
  <si>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</si>
  <si>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</si>
  <si>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</si>
  <si>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</si>
  <si>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</si>
  <si>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</si>
  <si>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</si>
  <si>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</si>
  <si>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</si>
  <si>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</si>
  <si>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</si>
  <si>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</si>
  <si>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</si>
  <si>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</si>
  <si>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</si>
  <si>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</si>
  <si>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</si>
  <si>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</si>
  <si>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</si>
  <si>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</si>
  <si>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</si>
  <si>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</si>
  <si>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</si>
  <si>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</si>
  <si>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</si>
  <si>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</si>
  <si>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</si>
  <si>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</si>
  <si>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</si>
  <si>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</si>
  <si>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</si>
  <si>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</si>
  <si>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</si>
  <si>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</si>
  <si>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</si>
  <si>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</si>
  <si>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</si>
  <si>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</si>
  <si>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</si>
  <si>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</si>
  <si>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</si>
  <si>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</si>
  <si>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</si>
  <si>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</si>
  <si>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</si>
  <si>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</si>
  <si>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</si>
  <si>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</si>
  <si>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</si>
  <si>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</si>
  <si>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</si>
  <si>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</si>
  <si>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</si>
  <si>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</si>
  <si>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</si>
  <si>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</si>
  <si>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</si>
  <si>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</si>
  <si>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</si>
  <si>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</si>
  <si>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</si>
  <si>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</si>
  <si>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</si>
  <si>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</si>
  <si>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</si>
  <si>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</si>
  <si>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</si>
  <si>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重庆市綦江区水利综合行政执法大队一般公共预算“三公”经费支出表</t>
  </si>
  <si>
    <t>2020年预算数</t>
  </si>
  <si>
    <t>因公出国（境）费</t>
  </si>
  <si>
    <t>公务用车购置及运行费</t>
  </si>
  <si>
    <t>公务接待费</t>
  </si>
  <si>
    <t>公务用车购置费</t>
  </si>
  <si>
    <t>公务用车运行费</t>
  </si>
  <si>
    <t>附件3-5</t>
  </si>
  <si>
    <t>重庆市綦江区水利综合行政执法大队政府性基金预算支出表</t>
  </si>
  <si>
    <t>本年政府性基金预算财政拨款支出</t>
  </si>
  <si>
    <t>（备注：本单位无政府性基金收支，故此表无数据。）</t>
  </si>
  <si>
    <t>附件3-6</t>
  </si>
  <si>
    <t xml:space="preserve"> 重庆市綦江区水利综合行政执法大队部门收支总表</t>
  </si>
  <si>
    <t>一般公共预算拨款收入</t>
  </si>
  <si>
    <t>八、社会保障和就业支出</t>
  </si>
  <si>
    <t>政府性基金预算拨款收入</t>
  </si>
  <si>
    <t>九、卫生健康支出</t>
  </si>
  <si>
    <t>国有资本经营预算拨款收入</t>
  </si>
  <si>
    <t>十二、农林水支出</t>
  </si>
  <si>
    <t>事业收入预算</t>
  </si>
  <si>
    <t>十九、住房保障支出</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</si>
  <si>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</si>
  <si>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</si>
  <si>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</si>
  <si>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</si>
  <si>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</si>
  <si>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</si>
  <si>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</si>
  <si>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</si>
  <si>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</si>
  <si>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</si>
  <si>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重庆市綦江区水利综合行政执法大队部门收入总表</t>
  </si>
  <si>
    <t>科目</t>
  </si>
  <si>
    <t>非教育收费收入预算</t>
  </si>
  <si>
    <t>教育收费收预算入</t>
  </si>
  <si>
    <t>附件3-8</t>
  </si>
  <si>
    <t>重庆市綦江区水利综合行政执法大队部门支出总表</t>
  </si>
  <si>
    <t>上缴上级支出</t>
  </si>
  <si>
    <t>事业单位经营支出</t>
  </si>
  <si>
    <t>对下级单位补助支出</t>
  </si>
  <si>
    <t>附件3-9</t>
  </si>
  <si>
    <t>重庆市綦江区水利综合行政执法大队政府采购预算明细表</t>
  </si>
  <si>
    <t>教育收费收入预算</t>
  </si>
  <si>
    <t>货物类</t>
  </si>
  <si>
    <t>服务类</t>
  </si>
  <si>
    <t>工程类</t>
  </si>
  <si>
    <t>附件3-10</t>
  </si>
  <si>
    <t>取数时点：</t>
  </si>
  <si>
    <t>部门（单位）整体支出绩效目标表</t>
  </si>
  <si>
    <t>（    2022  年度）</t>
  </si>
  <si>
    <t>预算部门：</t>
  </si>
  <si>
    <t>总体资金情况（万元）</t>
  </si>
  <si>
    <t>预算支出总额</t>
  </si>
  <si>
    <t>财政拨款</t>
  </si>
  <si>
    <t>专户资金</t>
  </si>
  <si>
    <t>单位资金</t>
  </si>
  <si>
    <t>部
门
整
体
绩
效
情
况</t>
  </si>
  <si>
    <t>整体绩效目标</t>
  </si>
  <si>
    <t>完成最严格水资源管理达标率和最严格水资源管理制度考核内容；保饮用水水源地水质达到《地表水环境质量标准》(GB3838-2002)III类标准要求；保证监控点正常运行，实时监控取水户的用水总量、计费，严格控制用水总量，确保“三条红线”不超指标，加强水资源在线监测设备运行维护，确保设备运行正常，数据及时准确报送；完成河道砂石开采权出让相关手续，竞得人凭《成交确认书》，按规定办理环保、交通、港航、应急管理、林业、国土、水利等相关手续后，到区市民服务中心水利窗口办理河道采砂许可；全年完成120次水利项目专家相关评审工作；完成2022年中小河流及山洪灾害预警系统运行维护及水水文资料整编；马颈子水库及附属设施运行维修养护；运行服务站直接管理21座水库物业化管理；完成饮用水水源地安全突发事件应急方案编制；水库大坝安全管理（防汛）应急预案演练；小型水库运行管理安全培训；2022年到期小型水库安全鉴定12座；完成区委、区政府交办的其他任务。</t>
  </si>
  <si>
    <t>年度绩效指标</t>
  </si>
  <si>
    <t>一级指标</t>
  </si>
  <si>
    <t>二级指标</t>
  </si>
  <si>
    <t xml:space="preserve"> 三级指标</t>
  </si>
  <si>
    <t>绩效指标性质</t>
  </si>
  <si>
    <t>绩效指标值</t>
  </si>
  <si>
    <t>绩效度量单位</t>
  </si>
  <si>
    <t>权重</t>
  </si>
  <si>
    <t>产出指标</t>
  </si>
  <si>
    <t>数量指标</t>
  </si>
  <si>
    <t>大坝安全鉴定</t>
  </si>
  <si>
    <t>≥</t>
  </si>
  <si>
    <t>12</t>
  </si>
  <si>
    <t>座</t>
  </si>
  <si>
    <t>10</t>
  </si>
  <si>
    <t>河道砂石开采权出让收入</t>
  </si>
  <si>
    <t>80</t>
  </si>
  <si>
    <t>万元</t>
  </si>
  <si>
    <t>完成水文资料整编</t>
  </si>
  <si>
    <t>＝</t>
  </si>
  <si>
    <t>1</t>
  </si>
  <si>
    <t>套</t>
  </si>
  <si>
    <t>组织评审项目数</t>
  </si>
  <si>
    <t>120</t>
  </si>
  <si>
    <t>次</t>
  </si>
  <si>
    <t>质量指标</t>
  </si>
  <si>
    <t>监控点年稳定运行天数</t>
  </si>
  <si>
    <t>300</t>
  </si>
  <si>
    <t>天</t>
  </si>
  <si>
    <t>确保水源地水质达到《地表水环境质量标准》(GB3838-2002)III类标准要求</t>
  </si>
  <si>
    <t>定性</t>
  </si>
  <si>
    <t>良</t>
  </si>
  <si>
    <t/>
  </si>
  <si>
    <t>时效指标</t>
  </si>
  <si>
    <t>物业化管理日常检查任务按时完成率</t>
  </si>
  <si>
    <t>95</t>
  </si>
  <si>
    <t>%</t>
  </si>
  <si>
    <t>履职效能</t>
  </si>
  <si>
    <t>保证马颈子水库安全运行</t>
  </si>
  <si>
    <t>社会效应</t>
  </si>
  <si>
    <t>社会效益</t>
  </si>
  <si>
    <t>节水载体验收合格率</t>
  </si>
  <si>
    <t>100</t>
  </si>
  <si>
    <t>服务对象满意度</t>
  </si>
  <si>
    <t>服务群众满意度</t>
  </si>
  <si>
    <t>90</t>
  </si>
  <si>
    <t>其他说明</t>
  </si>
  <si>
    <t>2022年财政资金项目支出绩效目标表</t>
  </si>
  <si>
    <t>项目名称</t>
  </si>
  <si>
    <t>50011022T000000079942-水利违法行为调查经费及法治宣传培训经费</t>
  </si>
  <si>
    <t>主管部门</t>
  </si>
  <si>
    <t>217-重庆市綦江区水利局</t>
  </si>
  <si>
    <t>实施单位</t>
  </si>
  <si>
    <t>217007-重庆市綦江区水利综合行政执法大队</t>
  </si>
  <si>
    <t>资金总额（万元）</t>
  </si>
  <si>
    <t>项目属性</t>
  </si>
  <si>
    <t>新增</t>
  </si>
  <si>
    <t>项目起始时间</t>
  </si>
  <si>
    <t>2022年</t>
  </si>
  <si>
    <t>项目终止时间</t>
  </si>
  <si>
    <t>长期</t>
  </si>
  <si>
    <t>项目概况</t>
  </si>
  <si>
    <t>开展水政执法、行政复议、行政诉讼等工作，组织实施水政监察和水行政执法工作，依法查处水利工程、水资源、水土保持、河道、水环境等水利违法案件，开展2022年“世界水日、中国水周”水法规宣传活动。</t>
  </si>
  <si>
    <t>项目当年绩效目标</t>
  </si>
  <si>
    <t>加强水利项目的巡查检查，确保水利违法行为及时发现、及时制止、加强法治宣传培训活动，提高全民法治意识</t>
  </si>
  <si>
    <t>绩效指标</t>
  </si>
  <si>
    <t>三级指标</t>
  </si>
  <si>
    <t>指标值</t>
  </si>
  <si>
    <t>指标性质</t>
  </si>
  <si>
    <t>度量单位</t>
  </si>
  <si>
    <t>举办宣传活动次数</t>
  </si>
  <si>
    <t>20</t>
  </si>
  <si>
    <t>案卷审查合格率</t>
  </si>
  <si>
    <t>效益指标</t>
  </si>
  <si>
    <t>社会效益指标</t>
  </si>
  <si>
    <t>政策宣传知晓率</t>
  </si>
  <si>
    <t>执法结案率</t>
  </si>
  <si>
    <t>可持续影响指标</t>
  </si>
  <si>
    <t>持续影响年限</t>
  </si>
  <si>
    <t>年</t>
  </si>
  <si>
    <t>满意度指标</t>
  </si>
  <si>
    <t>服务对象满意度指标</t>
  </si>
  <si>
    <t>50011022T000000083504-人员补丁（水行政执法）</t>
  </si>
  <si>
    <t>1年</t>
  </si>
  <si>
    <t>保障事业单位正常运转。</t>
  </si>
  <si>
    <t>年度目标任务完成率</t>
  </si>
  <si>
    <t>年度支付完成率</t>
  </si>
  <si>
    <t>成本指标</t>
  </si>
  <si>
    <t>预算总额控制率</t>
  </si>
  <si>
    <t>水事违法案件查处率</t>
  </si>
  <si>
    <t>服务对象满意率</t>
  </si>
</sst>
</file>

<file path=xl/styles.xml><?xml version="1.0" encoding="utf-8"?>
<styleSheet xmlns="http://schemas.openxmlformats.org/spreadsheetml/2006/main">
  <numFmts count="6">
    <numFmt numFmtId="176"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
  </numFmts>
  <fonts count="53">
    <font>
      <sz val="11"/>
      <color theme="1"/>
      <name val="等线"/>
      <charset val="134"/>
    </font>
    <font>
      <sz val="11"/>
      <color indexed="8"/>
      <name val="等线"/>
      <charset val="1"/>
      <scheme val="minor"/>
    </font>
    <font>
      <sz val="9"/>
      <name val="simhei"/>
      <charset val="134"/>
    </font>
    <font>
      <b/>
      <sz val="15"/>
      <name val="SimSun"/>
      <charset val="134"/>
    </font>
    <font>
      <sz val="9"/>
      <name val="SimSun"/>
      <charset val="134"/>
    </font>
    <font>
      <sz val="10"/>
      <name val="Arial"/>
      <charset val="0"/>
    </font>
    <font>
      <b/>
      <sz val="10"/>
      <name val="宋体"/>
      <charset val="134"/>
    </font>
    <font>
      <sz val="11"/>
      <color indexed="10"/>
      <name val="微软雅黑"/>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等线"/>
      <charset val="134"/>
      <scheme val="minor"/>
    </font>
    <font>
      <b/>
      <sz val="11"/>
      <color theme="1"/>
      <name val="等线"/>
      <charset val="134"/>
      <scheme val="minor"/>
    </font>
    <font>
      <sz val="11"/>
      <color theme="1"/>
      <name val="宋体"/>
      <charset val="134"/>
    </font>
    <font>
      <b/>
      <sz val="10"/>
      <color indexed="10"/>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1"/>
      <color indexed="8"/>
      <name val="仿宋"/>
      <charset val="134"/>
    </font>
    <font>
      <b/>
      <sz val="22"/>
      <color indexed="8"/>
      <name val="等线"/>
      <charset val="134"/>
    </font>
    <font>
      <b/>
      <sz val="18"/>
      <color indexed="8"/>
      <name val="等线"/>
      <charset val="134"/>
    </font>
    <font>
      <sz val="18"/>
      <color indexed="8"/>
      <name val="等线"/>
      <charset val="134"/>
    </font>
    <font>
      <sz val="11"/>
      <color theme="0"/>
      <name val="等线"/>
      <charset val="134"/>
    </font>
    <font>
      <sz val="11"/>
      <color rgb="FF9C6500"/>
      <name val="等线"/>
      <charset val="134"/>
    </font>
    <font>
      <sz val="11"/>
      <color rgb="FFFF0000"/>
      <name val="等线"/>
      <charset val="134"/>
    </font>
    <font>
      <sz val="11"/>
      <color rgb="FF9C0006"/>
      <name val="等线"/>
      <charset val="134"/>
    </font>
    <font>
      <b/>
      <sz val="11"/>
      <color theme="1"/>
      <name val="等线"/>
      <charset val="134"/>
    </font>
    <font>
      <sz val="11"/>
      <color rgb="FFFA7D00"/>
      <name val="等线"/>
      <charset val="134"/>
    </font>
    <font>
      <sz val="11"/>
      <color indexed="8"/>
      <name val="等线"/>
      <charset val="134"/>
    </font>
    <font>
      <sz val="11"/>
      <color rgb="FF006100"/>
      <name val="等线"/>
      <charset val="134"/>
    </font>
    <font>
      <b/>
      <sz val="13"/>
      <color theme="3"/>
      <name val="等线"/>
      <charset val="134"/>
    </font>
    <font>
      <i/>
      <sz val="11"/>
      <color rgb="FF7F7F7F"/>
      <name val="等线"/>
      <charset val="134"/>
    </font>
    <font>
      <b/>
      <sz val="15"/>
      <color theme="3"/>
      <name val="等线"/>
      <charset val="134"/>
    </font>
    <font>
      <b/>
      <sz val="11"/>
      <color rgb="FFFA7D00"/>
      <name val="等线"/>
      <charset val="134"/>
    </font>
    <font>
      <b/>
      <sz val="11"/>
      <color theme="3"/>
      <name val="等线"/>
      <charset val="134"/>
    </font>
    <font>
      <b/>
      <sz val="11"/>
      <color theme="0"/>
      <name val="等线"/>
      <charset val="134"/>
    </font>
    <font>
      <b/>
      <sz val="18"/>
      <color theme="3"/>
      <name val="等线 Light"/>
      <charset val="134"/>
    </font>
    <font>
      <u/>
      <sz val="11"/>
      <color rgb="FF800080"/>
      <name val="等线"/>
      <charset val="0"/>
      <scheme val="minor"/>
    </font>
    <font>
      <sz val="11"/>
      <color rgb="FF3F3F76"/>
      <name val="等线"/>
      <charset val="134"/>
    </font>
    <font>
      <u/>
      <sz val="11"/>
      <color rgb="FF0000FF"/>
      <name val="等线"/>
      <charset val="0"/>
      <scheme val="minor"/>
    </font>
    <font>
      <b/>
      <sz val="11"/>
      <color rgb="FF3F3F3F"/>
      <name val="等线"/>
      <charset val="134"/>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34" fillId="25"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Alignment="0" applyProtection="0">
      <alignment vertical="center"/>
    </xf>
    <xf numFmtId="0" fontId="34" fillId="22" borderId="0" applyNumberFormat="0" applyBorder="0" applyAlignment="0" applyProtection="0">
      <alignment vertical="center"/>
    </xf>
    <xf numFmtId="0" fontId="22" fillId="0" borderId="0"/>
    <xf numFmtId="0" fontId="34" fillId="20" borderId="0" applyNumberFormat="0" applyBorder="0" applyAlignment="0" applyProtection="0">
      <alignment vertical="center"/>
    </xf>
    <xf numFmtId="0" fontId="0" fillId="21"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5" fillId="0" borderId="0"/>
    <xf numFmtId="0" fontId="34" fillId="26"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29"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28" borderId="19" applyNumberFormat="0" applyAlignment="0" applyProtection="0">
      <alignment vertical="center"/>
    </xf>
    <xf numFmtId="0" fontId="44" fillId="0" borderId="17" applyNumberFormat="0" applyFill="0" applyAlignment="0" applyProtection="0">
      <alignment vertical="center"/>
    </xf>
    <xf numFmtId="0" fontId="50" fillId="31" borderId="18" applyNumberFormat="0" applyAlignment="0" applyProtection="0">
      <alignment vertical="center"/>
    </xf>
    <xf numFmtId="0" fontId="51" fillId="0" borderId="0" applyNumberFormat="0" applyFill="0" applyBorder="0" applyAlignment="0" applyProtection="0">
      <alignment vertical="center"/>
    </xf>
    <xf numFmtId="0" fontId="52" fillId="24" borderId="21" applyNumberFormat="0" applyAlignment="0" applyProtection="0">
      <alignment vertical="center"/>
    </xf>
    <xf numFmtId="0" fontId="0" fillId="33" borderId="0" applyNumberFormat="0" applyBorder="0" applyAlignment="0" applyProtection="0">
      <alignment vertical="center"/>
    </xf>
    <xf numFmtId="0" fontId="0" fillId="17" borderId="0" applyNumberFormat="0" applyBorder="0" applyAlignment="0" applyProtection="0">
      <alignment vertical="center"/>
    </xf>
    <xf numFmtId="42" fontId="40" fillId="0" borderId="0" applyFont="0" applyFill="0" applyBorder="0" applyAlignment="0" applyProtection="0">
      <alignment vertical="center"/>
    </xf>
    <xf numFmtId="0" fontId="46" fillId="0" borderId="20" applyNumberFormat="0" applyFill="0" applyAlignment="0" applyProtection="0">
      <alignment vertical="center"/>
    </xf>
    <xf numFmtId="0" fontId="43" fillId="0" borderId="0" applyNumberFormat="0" applyFill="0" applyBorder="0" applyAlignment="0" applyProtection="0">
      <alignment vertical="center"/>
    </xf>
    <xf numFmtId="0" fontId="45" fillId="24" borderId="18" applyNumberFormat="0" applyAlignment="0" applyProtection="0">
      <alignment vertical="center"/>
    </xf>
    <xf numFmtId="0" fontId="34" fillId="34" borderId="0" applyNumberFormat="0" applyBorder="0" applyAlignment="0" applyProtection="0">
      <alignment vertical="center"/>
    </xf>
    <xf numFmtId="41" fontId="40" fillId="0" borderId="0" applyFont="0" applyFill="0" applyBorder="0" applyAlignment="0" applyProtection="0">
      <alignment vertical="center"/>
    </xf>
    <xf numFmtId="0" fontId="34" fillId="16" borderId="0" applyNumberFormat="0" applyBorder="0" applyAlignment="0" applyProtection="0">
      <alignment vertical="center"/>
    </xf>
    <xf numFmtId="0" fontId="40" fillId="14" borderId="15" applyNumberFormat="0" applyFont="0" applyAlignment="0" applyProtection="0">
      <alignment vertical="center"/>
    </xf>
    <xf numFmtId="0" fontId="41" fillId="13" borderId="0" applyNumberFormat="0" applyBorder="0" applyAlignment="0" applyProtection="0">
      <alignment vertical="center"/>
    </xf>
    <xf numFmtId="44" fontId="40" fillId="0" borderId="0" applyFont="0" applyFill="0" applyBorder="0" applyAlignment="0" applyProtection="0">
      <alignment vertical="center"/>
    </xf>
    <xf numFmtId="43" fontId="40" fillId="0" borderId="0" applyFont="0" applyFill="0" applyBorder="0" applyAlignment="0" applyProtection="0">
      <alignment vertical="center"/>
    </xf>
    <xf numFmtId="0" fontId="42" fillId="0" borderId="16" applyNumberFormat="0" applyFill="0" applyAlignment="0" applyProtection="0">
      <alignment vertical="center"/>
    </xf>
    <xf numFmtId="0" fontId="46" fillId="0" borderId="0" applyNumberFormat="0" applyFill="0" applyBorder="0" applyAlignment="0" applyProtection="0">
      <alignment vertical="center"/>
    </xf>
    <xf numFmtId="9" fontId="40" fillId="0" borderId="0" applyFont="0" applyFill="0" applyBorder="0" applyAlignment="0" applyProtection="0">
      <alignment vertical="center"/>
    </xf>
    <xf numFmtId="0" fontId="39" fillId="0" borderId="14" applyNumberFormat="0" applyFill="0" applyAlignment="0" applyProtection="0">
      <alignment vertical="center"/>
    </xf>
    <xf numFmtId="0" fontId="22" fillId="0" borderId="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34" fillId="10" borderId="0" applyNumberFormat="0" applyBorder="0" applyAlignment="0" applyProtection="0">
      <alignment vertical="center"/>
    </xf>
    <xf numFmtId="0" fontId="38" fillId="0" borderId="13" applyNumberFormat="0" applyFill="0" applyAlignment="0" applyProtection="0">
      <alignment vertical="center"/>
    </xf>
    <xf numFmtId="0" fontId="34" fillId="9" borderId="0" applyNumberFormat="0" applyBorder="0" applyAlignment="0" applyProtection="0">
      <alignment vertical="center"/>
    </xf>
    <xf numFmtId="0" fontId="37" fillId="8" borderId="0" applyNumberFormat="0" applyBorder="0" applyAlignment="0" applyProtection="0">
      <alignment vertical="center"/>
    </xf>
    <xf numFmtId="0" fontId="0" fillId="30" borderId="0" applyNumberFormat="0" applyBorder="0" applyAlignment="0" applyProtection="0">
      <alignment vertical="center"/>
    </xf>
    <xf numFmtId="0" fontId="36" fillId="0" borderId="0" applyNumberFormat="0" applyFill="0" applyBorder="0" applyAlignment="0" applyProtection="0">
      <alignment vertical="center"/>
    </xf>
    <xf numFmtId="0" fontId="35" fillId="7" borderId="0" applyNumberFormat="0" applyBorder="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0" fillId="4" borderId="0" applyNumberFormat="0" applyBorder="0" applyAlignment="0" applyProtection="0">
      <alignment vertical="center"/>
    </xf>
  </cellStyleXfs>
  <cellXfs count="182">
    <xf numFmtId="0" fontId="0" fillId="0" borderId="0" xfId="0"/>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horizontal="right" vertical="center" wrapText="1"/>
    </xf>
    <xf numFmtId="0" fontId="0" fillId="0" borderId="0" xfId="0" applyAlignment="1">
      <alignment vertical="center"/>
    </xf>
    <xf numFmtId="0" fontId="5" fillId="0" borderId="0" xfId="10"/>
    <xf numFmtId="0" fontId="6" fillId="0" borderId="0" xfId="5" applyNumberFormat="1" applyFont="1" applyFill="1" applyAlignment="1" applyProtection="1">
      <alignment vertical="center" wrapText="1"/>
    </xf>
    <xf numFmtId="0" fontId="7" fillId="0" borderId="2" xfId="0" applyFont="1" applyFill="1" applyBorder="1" applyAlignment="1">
      <alignment horizontal="left"/>
    </xf>
    <xf numFmtId="0" fontId="7" fillId="0" borderId="3" xfId="0" applyFont="1" applyFill="1" applyBorder="1" applyAlignment="1">
      <alignment horizontal="left"/>
    </xf>
    <xf numFmtId="0" fontId="8" fillId="2" borderId="4" xfId="0" applyFont="1" applyFill="1" applyBorder="1" applyAlignment="1">
      <alignment horizontal="center" vertical="center" wrapText="1"/>
    </xf>
    <xf numFmtId="0" fontId="0" fillId="0" borderId="4" xfId="0" applyBorder="1" applyAlignment="1">
      <alignment horizontal="center" vertical="center"/>
    </xf>
    <xf numFmtId="0" fontId="9" fillId="2" borderId="4" xfId="0" applyFont="1" applyFill="1" applyBorder="1" applyAlignment="1">
      <alignmen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vertical="center" wrapText="1"/>
    </xf>
    <xf numFmtId="0" fontId="11" fillId="0" borderId="4" xfId="10" applyFont="1" applyBorder="1" applyAlignment="1">
      <alignment horizontal="center" vertical="center" wrapText="1"/>
    </xf>
    <xf numFmtId="0" fontId="11" fillId="2" borderId="4" xfId="10" applyFont="1" applyFill="1" applyBorder="1" applyAlignment="1">
      <alignment horizontal="center" vertical="center" wrapText="1"/>
    </xf>
    <xf numFmtId="0" fontId="9" fillId="2" borderId="4" xfId="0" applyFont="1" applyFill="1" applyBorder="1" applyAlignment="1">
      <alignment horizontal="center" vertical="center" wrapText="1"/>
    </xf>
    <xf numFmtId="176" fontId="12" fillId="2" borderId="4" xfId="10" applyNumberFormat="1" applyFont="1" applyFill="1" applyBorder="1" applyAlignment="1">
      <alignment horizontal="right" vertical="center" wrapText="1"/>
    </xf>
    <xf numFmtId="176" fontId="12" fillId="0" borderId="4" xfId="10" applyNumberFormat="1" applyFont="1" applyBorder="1" applyAlignment="1">
      <alignment horizontal="right" vertical="center" wrapText="1"/>
    </xf>
    <xf numFmtId="0" fontId="13"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top" wrapText="1"/>
    </xf>
    <xf numFmtId="0" fontId="14"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5" fillId="0" borderId="4" xfId="0" applyFont="1" applyFill="1" applyBorder="1" applyAlignment="1">
      <alignment horizontal="left" vertical="center" wrapText="1"/>
    </xf>
    <xf numFmtId="0" fontId="15" fillId="0" borderId="4" xfId="0" applyFont="1" applyFill="1" applyBorder="1" applyAlignment="1">
      <alignment vertical="center" wrapText="1"/>
    </xf>
    <xf numFmtId="0" fontId="15" fillId="0" borderId="2" xfId="0" applyFont="1" applyFill="1" applyBorder="1" applyAlignment="1">
      <alignment horizontal="center" vertical="center"/>
    </xf>
    <xf numFmtId="0" fontId="5" fillId="0" borderId="0" xfId="10" applyAlignment="1">
      <alignmen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7" fillId="0" borderId="5" xfId="0" applyFont="1" applyFill="1" applyBorder="1" applyAlignment="1">
      <alignment horizontal="left"/>
    </xf>
    <xf numFmtId="0" fontId="0" fillId="0" borderId="0" xfId="0" applyBorder="1" applyAlignment="1">
      <alignment vertical="center"/>
    </xf>
    <xf numFmtId="0" fontId="16" fillId="2" borderId="4" xfId="0" applyFont="1" applyFill="1" applyBorder="1" applyAlignment="1">
      <alignment vertical="center" wrapText="1"/>
    </xf>
    <xf numFmtId="176" fontId="12" fillId="0" borderId="4" xfId="10" applyNumberFormat="1" applyFont="1" applyBorder="1" applyAlignment="1">
      <alignment horizontal="right" vertical="center"/>
    </xf>
    <xf numFmtId="0" fontId="15" fillId="0" borderId="4" xfId="0" applyFont="1" applyFill="1" applyBorder="1" applyAlignment="1" applyProtection="1">
      <alignment horizontal="left" vertical="center" wrapText="1"/>
      <protection locked="0"/>
    </xf>
    <xf numFmtId="0" fontId="0" fillId="0" borderId="0" xfId="0" applyFill="1"/>
    <xf numFmtId="0" fontId="6" fillId="0" borderId="0" xfId="5" applyNumberFormat="1" applyFont="1" applyFill="1" applyAlignment="1" applyProtection="1">
      <alignment wrapText="1"/>
    </xf>
    <xf numFmtId="0" fontId="17" fillId="0" borderId="0" xfId="0" applyFont="1" applyBorder="1" applyAlignment="1">
      <alignment horizontal="left" vertical="center" wrapText="1"/>
    </xf>
    <xf numFmtId="0" fontId="18" fillId="0" borderId="0" xfId="0" applyFont="1" applyBorder="1" applyAlignment="1">
      <alignment horizontal="center" vertical="center" wrapText="1"/>
    </xf>
    <xf numFmtId="0" fontId="19" fillId="0" borderId="4" xfId="0" applyFont="1" applyFill="1" applyBorder="1" applyAlignment="1">
      <alignment horizontal="center" vertical="center" wrapText="1"/>
    </xf>
    <xf numFmtId="0" fontId="20" fillId="0" borderId="4" xfId="39" applyNumberFormat="1" applyFont="1" applyFill="1" applyBorder="1" applyAlignment="1" applyProtection="1">
      <alignment horizontal="center" vertical="center" wrapText="1"/>
    </xf>
    <xf numFmtId="0" fontId="21" fillId="0" borderId="4" xfId="5" applyFont="1" applyFill="1" applyBorder="1" applyAlignment="1">
      <alignment horizontal="left" vertical="center"/>
    </xf>
    <xf numFmtId="0" fontId="21" fillId="0" borderId="4" xfId="5" applyFont="1" applyFill="1" applyBorder="1" applyAlignment="1">
      <alignment horizontal="left" vertical="center" indent="2"/>
    </xf>
    <xf numFmtId="0" fontId="22" fillId="0" borderId="0" xfId="39"/>
    <xf numFmtId="0" fontId="6" fillId="0" borderId="0" xfId="39" applyNumberFormat="1" applyFont="1" applyFill="1" applyAlignment="1" applyProtection="1">
      <alignment horizontal="left" vertical="center"/>
    </xf>
    <xf numFmtId="0" fontId="22" fillId="0" borderId="0" xfId="39" applyFill="1"/>
    <xf numFmtId="0" fontId="23" fillId="0" borderId="0" xfId="39" applyNumberFormat="1" applyFont="1" applyFill="1" applyAlignment="1" applyProtection="1">
      <alignment horizontal="center"/>
    </xf>
    <xf numFmtId="0" fontId="24" fillId="0" borderId="0" xfId="39" applyFont="1" applyFill="1" applyAlignment="1">
      <alignment horizontal="centerContinuous"/>
    </xf>
    <xf numFmtId="0" fontId="22" fillId="0" borderId="0" xfId="39" applyFill="1" applyAlignment="1">
      <alignment horizontal="centerContinuous"/>
    </xf>
    <xf numFmtId="0" fontId="22" fillId="0" borderId="0" xfId="39" applyAlignment="1">
      <alignment horizontal="centerContinuous"/>
    </xf>
    <xf numFmtId="0" fontId="21" fillId="0" borderId="0" xfId="39" applyFont="1"/>
    <xf numFmtId="0" fontId="21" fillId="0" borderId="0" xfId="39" applyFont="1" applyFill="1"/>
    <xf numFmtId="49" fontId="21" fillId="0" borderId="4" xfId="39" applyNumberFormat="1" applyFont="1" applyFill="1" applyBorder="1" applyAlignment="1" applyProtection="1">
      <alignment horizontal="center" vertical="center"/>
    </xf>
    <xf numFmtId="49" fontId="21" fillId="0" borderId="4" xfId="39" applyNumberFormat="1" applyFont="1" applyFill="1" applyBorder="1" applyAlignment="1" applyProtection="1">
      <alignment vertical="center"/>
    </xf>
    <xf numFmtId="177" fontId="21" fillId="0" borderId="4" xfId="39" applyNumberFormat="1" applyFont="1" applyFill="1" applyBorder="1" applyAlignment="1" applyProtection="1">
      <alignment vertical="center"/>
    </xf>
    <xf numFmtId="4" fontId="21" fillId="0" borderId="4" xfId="39" applyNumberFormat="1" applyFont="1" applyFill="1" applyBorder="1" applyAlignment="1" applyProtection="1">
      <alignment horizontal="right" vertical="center" wrapText="1"/>
    </xf>
    <xf numFmtId="0" fontId="24" fillId="0" borderId="0" xfId="39" applyNumberFormat="1" applyFont="1" applyFill="1" applyAlignment="1" applyProtection="1">
      <alignment horizontal="centerContinuous"/>
    </xf>
    <xf numFmtId="0" fontId="21" fillId="0" borderId="0" xfId="39" applyFont="1" applyAlignment="1">
      <alignment horizontal="right"/>
    </xf>
    <xf numFmtId="0" fontId="23" fillId="0" borderId="0" xfId="39" applyNumberFormat="1" applyFont="1" applyFill="1" applyAlignment="1" applyProtection="1">
      <alignment horizontal="centerContinuous"/>
    </xf>
    <xf numFmtId="0" fontId="6" fillId="0" borderId="0" xfId="39" applyNumberFormat="1" applyFont="1" applyFill="1" applyAlignment="1" applyProtection="1">
      <alignment horizontal="centerContinuous"/>
    </xf>
    <xf numFmtId="0" fontId="20" fillId="0" borderId="0" xfId="39" applyNumberFormat="1" applyFont="1" applyFill="1" applyAlignment="1" applyProtection="1">
      <alignment horizontal="centerContinuous"/>
    </xf>
    <xf numFmtId="0" fontId="20" fillId="0" borderId="4" xfId="39" applyNumberFormat="1" applyFont="1" applyFill="1" applyBorder="1" applyAlignment="1" applyProtection="1">
      <alignment horizontal="center" vertical="center"/>
    </xf>
    <xf numFmtId="0" fontId="20" fillId="0" borderId="5" xfId="39" applyNumberFormat="1" applyFont="1" applyFill="1" applyBorder="1" applyAlignment="1" applyProtection="1">
      <alignment horizontal="center" vertical="center" wrapText="1"/>
    </xf>
    <xf numFmtId="0" fontId="20" fillId="0" borderId="6" xfId="39" applyFont="1" applyBorder="1" applyAlignment="1">
      <alignment horizontal="center" vertical="center" wrapText="1"/>
    </xf>
    <xf numFmtId="0" fontId="20" fillId="0" borderId="6" xfId="39" applyFont="1" applyFill="1" applyBorder="1" applyAlignment="1">
      <alignment horizontal="center" vertical="center" wrapText="1"/>
    </xf>
    <xf numFmtId="0" fontId="20" fillId="0" borderId="7" xfId="39" applyNumberFormat="1" applyFont="1" applyFill="1" applyBorder="1" applyAlignment="1" applyProtection="1">
      <alignment horizontal="center" vertical="center" wrapText="1"/>
    </xf>
    <xf numFmtId="49" fontId="21" fillId="0" borderId="2" xfId="39" applyNumberFormat="1" applyFont="1" applyFill="1" applyBorder="1" applyAlignment="1" applyProtection="1">
      <alignment horizontal="center" vertical="center"/>
    </xf>
    <xf numFmtId="49" fontId="21" fillId="0" borderId="5" xfId="39" applyNumberFormat="1" applyFont="1" applyFill="1" applyBorder="1" applyAlignment="1" applyProtection="1">
      <alignment horizontal="center" vertical="center"/>
    </xf>
    <xf numFmtId="4" fontId="21" fillId="0" borderId="5" xfId="39" applyNumberFormat="1" applyFont="1" applyFill="1" applyBorder="1" applyAlignment="1" applyProtection="1">
      <alignment horizontal="right" vertical="center" wrapText="1"/>
    </xf>
    <xf numFmtId="49" fontId="21" fillId="0" borderId="2" xfId="39" applyNumberFormat="1" applyFont="1" applyFill="1" applyBorder="1" applyAlignment="1" applyProtection="1">
      <alignment vertical="center"/>
    </xf>
    <xf numFmtId="0" fontId="20" fillId="0" borderId="2" xfId="39" applyNumberFormat="1" applyFont="1" applyFill="1" applyBorder="1" applyAlignment="1" applyProtection="1">
      <alignment horizontal="center" vertical="center" wrapText="1"/>
    </xf>
    <xf numFmtId="4" fontId="21" fillId="0" borderId="3" xfId="39" applyNumberFormat="1" applyFont="1" applyFill="1" applyBorder="1" applyAlignment="1" applyProtection="1">
      <alignment horizontal="right" vertical="center" wrapText="1"/>
    </xf>
    <xf numFmtId="4" fontId="21" fillId="0" borderId="2" xfId="39" applyNumberFormat="1" applyFont="1" applyFill="1" applyBorder="1" applyAlignment="1" applyProtection="1">
      <alignment horizontal="right" vertical="center" wrapText="1"/>
    </xf>
    <xf numFmtId="0" fontId="25" fillId="0" borderId="0" xfId="39" applyFont="1" applyFill="1" applyAlignment="1">
      <alignment horizontal="right"/>
    </xf>
    <xf numFmtId="0" fontId="21" fillId="0" borderId="8" xfId="39" applyNumberFormat="1" applyFont="1" applyFill="1" applyBorder="1" applyAlignment="1" applyProtection="1">
      <alignment horizontal="right"/>
    </xf>
    <xf numFmtId="0" fontId="20" fillId="0" borderId="9" xfId="39" applyNumberFormat="1" applyFont="1" applyFill="1" applyBorder="1" applyAlignment="1" applyProtection="1">
      <alignment horizontal="center" vertical="center" wrapText="1"/>
    </xf>
    <xf numFmtId="0" fontId="26" fillId="0" borderId="0" xfId="39" applyFont="1" applyFill="1" applyAlignment="1">
      <alignment horizontal="right" vertical="center"/>
    </xf>
    <xf numFmtId="0" fontId="26" fillId="0" borderId="0" xfId="39" applyFont="1" applyFill="1" applyAlignment="1">
      <alignment vertical="center"/>
    </xf>
    <xf numFmtId="0" fontId="25" fillId="0" borderId="0" xfId="39" applyFont="1" applyAlignment="1">
      <alignment horizontal="right"/>
    </xf>
    <xf numFmtId="0" fontId="23" fillId="0" borderId="0" xfId="39" applyFont="1" applyFill="1" applyAlignment="1">
      <alignment horizontal="centerContinuous" vertical="center"/>
    </xf>
    <xf numFmtId="0" fontId="27" fillId="0" borderId="0" xfId="39" applyFont="1" applyFill="1" applyAlignment="1">
      <alignment horizontal="centerContinuous" vertical="center"/>
    </xf>
    <xf numFmtId="0" fontId="26" fillId="0" borderId="0" xfId="39" applyFont="1" applyFill="1" applyAlignment="1">
      <alignment horizontal="centerContinuous" vertical="center"/>
    </xf>
    <xf numFmtId="0" fontId="21" fillId="0" borderId="0" xfId="39" applyFont="1" applyFill="1" applyAlignment="1">
      <alignment horizontal="center" vertical="center"/>
    </xf>
    <xf numFmtId="0" fontId="21" fillId="0" borderId="0" xfId="39" applyFont="1" applyFill="1" applyAlignment="1">
      <alignment vertical="center"/>
    </xf>
    <xf numFmtId="0" fontId="20" fillId="0" borderId="9" xfId="39" applyNumberFormat="1" applyFont="1" applyFill="1" applyBorder="1" applyAlignment="1" applyProtection="1">
      <alignment horizontal="center" vertical="center"/>
    </xf>
    <xf numFmtId="0" fontId="20" fillId="0" borderId="9" xfId="39" applyNumberFormat="1" applyFont="1" applyFill="1" applyBorder="1" applyAlignment="1" applyProtection="1">
      <alignment horizontal="centerContinuous" vertical="center" wrapText="1"/>
    </xf>
    <xf numFmtId="0" fontId="21" fillId="0" borderId="10" xfId="39" applyFont="1" applyFill="1" applyBorder="1" applyAlignment="1">
      <alignment vertical="center"/>
    </xf>
    <xf numFmtId="4" fontId="21" fillId="0" borderId="6" xfId="39" applyNumberFormat="1" applyFont="1" applyFill="1" applyBorder="1" applyAlignment="1" applyProtection="1">
      <alignment horizontal="right" vertical="center" wrapText="1"/>
    </xf>
    <xf numFmtId="0" fontId="21" fillId="0" borderId="11" xfId="39" applyFont="1" applyBorder="1" applyAlignment="1">
      <alignment vertical="center" wrapText="1"/>
    </xf>
    <xf numFmtId="4" fontId="21" fillId="0" borderId="11" xfId="39" applyNumberFormat="1" applyFont="1" applyBorder="1" applyAlignment="1">
      <alignment vertical="center" wrapText="1"/>
    </xf>
    <xf numFmtId="0" fontId="21" fillId="0" borderId="2" xfId="39" applyFont="1" applyBorder="1" applyAlignment="1">
      <alignment vertical="center"/>
    </xf>
    <xf numFmtId="0" fontId="21" fillId="0" borderId="5" xfId="39" applyFont="1" applyBorder="1" applyAlignment="1">
      <alignment vertical="center" wrapText="1"/>
    </xf>
    <xf numFmtId="0" fontId="21" fillId="0" borderId="2" xfId="39" applyFont="1" applyBorder="1" applyAlignment="1">
      <alignment horizontal="left" vertical="center"/>
    </xf>
    <xf numFmtId="0" fontId="21" fillId="0" borderId="2" xfId="39" applyFont="1" applyFill="1" applyBorder="1" applyAlignment="1">
      <alignment vertical="center"/>
    </xf>
    <xf numFmtId="4" fontId="21" fillId="0" borderId="7" xfId="39" applyNumberFormat="1" applyFont="1" applyFill="1" applyBorder="1" applyAlignment="1" applyProtection="1">
      <alignment horizontal="right" vertical="center" wrapText="1"/>
    </xf>
    <xf numFmtId="4" fontId="21" fillId="0" borderId="5" xfId="39" applyNumberFormat="1" applyFont="1" applyBorder="1" applyAlignment="1">
      <alignment vertical="center" wrapText="1"/>
    </xf>
    <xf numFmtId="0" fontId="21" fillId="0" borderId="5" xfId="39" applyFont="1" applyFill="1" applyBorder="1" applyAlignment="1">
      <alignment vertical="center" wrapText="1"/>
    </xf>
    <xf numFmtId="0" fontId="21" fillId="0" borderId="4" xfId="39" applyNumberFormat="1" applyFont="1" applyFill="1" applyBorder="1" applyAlignment="1" applyProtection="1">
      <alignment horizontal="center" vertical="center"/>
    </xf>
    <xf numFmtId="4" fontId="21" fillId="0" borderId="7" xfId="39" applyNumberFormat="1" applyFont="1" applyFill="1" applyBorder="1" applyAlignment="1">
      <alignment horizontal="right" vertical="center" wrapText="1"/>
    </xf>
    <xf numFmtId="0" fontId="21" fillId="0" borderId="4" xfId="39" applyNumberFormat="1" applyFont="1" applyFill="1" applyBorder="1" applyAlignment="1" applyProtection="1">
      <alignment horizontal="center" vertical="center" wrapText="1"/>
    </xf>
    <xf numFmtId="4" fontId="21" fillId="0" borderId="4" xfId="39" applyNumberFormat="1" applyFont="1" applyBorder="1" applyAlignment="1">
      <alignment vertical="center" wrapText="1"/>
    </xf>
    <xf numFmtId="0" fontId="21" fillId="0" borderId="4" xfId="39" applyFont="1" applyFill="1" applyBorder="1" applyAlignment="1">
      <alignment horizontal="center" vertical="center"/>
    </xf>
    <xf numFmtId="4" fontId="21" fillId="0" borderId="9" xfId="39" applyNumberFormat="1" applyFont="1" applyFill="1" applyBorder="1" applyAlignment="1">
      <alignment horizontal="right" vertical="center" wrapText="1"/>
    </xf>
    <xf numFmtId="0" fontId="21" fillId="0" borderId="4" xfId="39" applyFont="1" applyFill="1" applyBorder="1" applyAlignment="1">
      <alignment vertical="center" wrapText="1"/>
    </xf>
    <xf numFmtId="0" fontId="26" fillId="0" borderId="0" xfId="39" applyFont="1" applyFill="1"/>
    <xf numFmtId="0" fontId="23" fillId="0" borderId="0" xfId="39" applyFont="1" applyFill="1" applyAlignment="1">
      <alignment horizontal="centerContinuous"/>
    </xf>
    <xf numFmtId="0" fontId="28" fillId="0" borderId="0" xfId="39" applyFont="1" applyAlignment="1">
      <alignment horizontal="centerContinuous"/>
    </xf>
    <xf numFmtId="0" fontId="20" fillId="0" borderId="0" xfId="39" applyFont="1" applyFill="1" applyAlignment="1">
      <alignment horizontal="centerContinuous"/>
    </xf>
    <xf numFmtId="0" fontId="20" fillId="0" borderId="0" xfId="39" applyFont="1" applyAlignment="1">
      <alignment horizontal="centerContinuous"/>
    </xf>
    <xf numFmtId="0" fontId="20" fillId="0" borderId="2" xfId="39" applyNumberFormat="1" applyFont="1" applyFill="1" applyBorder="1" applyAlignment="1" applyProtection="1">
      <alignment horizontal="center" vertical="center"/>
    </xf>
    <xf numFmtId="0" fontId="20" fillId="0" borderId="7" xfId="39" applyNumberFormat="1" applyFont="1" applyFill="1" applyBorder="1" applyAlignment="1" applyProtection="1">
      <alignment horizontal="center" vertical="center"/>
    </xf>
    <xf numFmtId="0" fontId="20" fillId="0" borderId="6" xfId="39" applyNumberFormat="1" applyFont="1" applyFill="1" applyBorder="1" applyAlignment="1" applyProtection="1">
      <alignment horizontal="center" vertical="center"/>
    </xf>
    <xf numFmtId="49" fontId="21" fillId="0" borderId="2" xfId="39" applyNumberFormat="1" applyFont="1" applyFill="1" applyBorder="1" applyAlignment="1" applyProtection="1">
      <alignment horizontal="left" vertical="center"/>
    </xf>
    <xf numFmtId="177" fontId="21" fillId="0" borderId="4" xfId="39" applyNumberFormat="1" applyFont="1" applyFill="1" applyBorder="1" applyAlignment="1" applyProtection="1">
      <alignment horizontal="left" vertical="center"/>
    </xf>
    <xf numFmtId="0" fontId="29" fillId="0" borderId="0" xfId="39" applyFont="1" applyFill="1"/>
    <xf numFmtId="0" fontId="20" fillId="0" borderId="0" xfId="39" applyFont="1" applyAlignment="1">
      <alignment horizontal="right"/>
    </xf>
    <xf numFmtId="0" fontId="28" fillId="0" borderId="0" xfId="39" applyFont="1" applyFill="1" applyAlignment="1">
      <alignment horizontal="centerContinuous"/>
    </xf>
    <xf numFmtId="0" fontId="26" fillId="0" borderId="0" xfId="39" applyFont="1"/>
    <xf numFmtId="0" fontId="20" fillId="0" borderId="10" xfId="39" applyNumberFormat="1" applyFont="1" applyFill="1" applyBorder="1" applyAlignment="1" applyProtection="1">
      <alignment horizontal="center" vertical="center" wrapText="1"/>
    </xf>
    <xf numFmtId="0" fontId="20" fillId="0" borderId="6" xfId="39" applyNumberFormat="1" applyFont="1" applyFill="1" applyBorder="1" applyAlignment="1" applyProtection="1">
      <alignment horizontal="center" vertical="center" wrapText="1"/>
    </xf>
    <xf numFmtId="4" fontId="21" fillId="0" borderId="4" xfId="39" applyNumberFormat="1" applyFont="1" applyFill="1" applyBorder="1" applyAlignment="1" applyProtection="1"/>
    <xf numFmtId="0" fontId="6" fillId="0" borderId="0" xfId="39" applyFont="1" applyAlignment="1">
      <alignment vertical="center"/>
    </xf>
    <xf numFmtId="0" fontId="20" fillId="0" borderId="11" xfId="39" applyNumberFormat="1" applyFont="1" applyFill="1" applyBorder="1" applyAlignment="1" applyProtection="1">
      <alignment horizontal="center" vertical="center"/>
    </xf>
    <xf numFmtId="4" fontId="21" fillId="0" borderId="2" xfId="39" applyNumberFormat="1" applyFont="1" applyFill="1" applyBorder="1" applyAlignment="1" applyProtection="1"/>
    <xf numFmtId="0" fontId="25" fillId="0" borderId="0" xfId="39" applyFont="1" applyAlignment="1">
      <alignment horizontal="center" vertical="center"/>
    </xf>
    <xf numFmtId="49" fontId="23" fillId="0" borderId="0" xfId="39" applyNumberFormat="1" applyFont="1" applyFill="1" applyAlignment="1" applyProtection="1">
      <alignment horizontal="centerContinuous"/>
    </xf>
    <xf numFmtId="0" fontId="28" fillId="0" borderId="0" xfId="39" applyNumberFormat="1" applyFont="1" applyFill="1" applyAlignment="1" applyProtection="1">
      <alignment horizontal="centerContinuous"/>
    </xf>
    <xf numFmtId="49" fontId="21" fillId="0" borderId="4" xfId="39" applyNumberFormat="1" applyFont="1" applyFill="1" applyBorder="1" applyAlignment="1" applyProtection="1"/>
    <xf numFmtId="177" fontId="21" fillId="0" borderId="4" xfId="39" applyNumberFormat="1" applyFont="1" applyFill="1" applyBorder="1" applyAlignment="1" applyProtection="1">
      <alignment horizontal="center" vertical="center"/>
    </xf>
    <xf numFmtId="4" fontId="21" fillId="0" borderId="4" xfId="39" applyNumberFormat="1" applyFont="1" applyFill="1" applyBorder="1" applyAlignment="1">
      <alignment horizontal="right" vertical="center" wrapText="1"/>
    </xf>
    <xf numFmtId="0" fontId="21" fillId="0" borderId="4" xfId="39" applyFont="1" applyFill="1" applyBorder="1" applyAlignment="1">
      <alignment vertical="center"/>
    </xf>
    <xf numFmtId="0" fontId="21" fillId="0" borderId="4" xfId="39" applyFont="1" applyBorder="1" applyAlignment="1">
      <alignment vertical="center"/>
    </xf>
    <xf numFmtId="0" fontId="25" fillId="0" borderId="0" xfId="39" applyFont="1" applyAlignment="1">
      <alignment horizontal="right" vertical="center"/>
    </xf>
    <xf numFmtId="0" fontId="21" fillId="0" borderId="0" xfId="39" applyFont="1" applyAlignment="1">
      <alignment horizontal="right" vertical="center"/>
    </xf>
    <xf numFmtId="0" fontId="20" fillId="0" borderId="10" xfId="39" applyNumberFormat="1" applyFont="1" applyFill="1" applyBorder="1" applyAlignment="1" applyProtection="1">
      <alignment horizontal="center" vertical="center"/>
    </xf>
    <xf numFmtId="0" fontId="30" fillId="0" borderId="4" xfId="0" applyNumberFormat="1" applyFont="1" applyFill="1" applyBorder="1" applyAlignment="1">
      <alignment horizontal="left" vertical="center" shrinkToFit="1"/>
    </xf>
    <xf numFmtId="0" fontId="21" fillId="0" borderId="0" xfId="39" applyNumberFormat="1" applyFont="1" applyFill="1" applyAlignment="1" applyProtection="1">
      <alignment horizontal="right"/>
    </xf>
    <xf numFmtId="0" fontId="26" fillId="0" borderId="0" xfId="5" applyFont="1"/>
    <xf numFmtId="0" fontId="22" fillId="0" borderId="0" xfId="5" applyAlignment="1">
      <alignment wrapText="1"/>
    </xf>
    <xf numFmtId="0" fontId="22" fillId="0" borderId="0" xfId="5"/>
    <xf numFmtId="0" fontId="26" fillId="0" borderId="0" xfId="5" applyFont="1" applyAlignment="1">
      <alignment wrapText="1"/>
    </xf>
    <xf numFmtId="0" fontId="23" fillId="0" borderId="0" xfId="5" applyNumberFormat="1" applyFont="1" applyFill="1" applyAlignment="1" applyProtection="1">
      <alignment horizontal="centerContinuous"/>
    </xf>
    <xf numFmtId="0" fontId="26" fillId="0" borderId="0" xfId="5" applyFont="1" applyAlignment="1">
      <alignment horizontal="centerContinuous"/>
    </xf>
    <xf numFmtId="0" fontId="26" fillId="0" borderId="0" xfId="5" applyFont="1" applyFill="1" applyAlignment="1">
      <alignment wrapText="1"/>
    </xf>
    <xf numFmtId="0" fontId="21" fillId="0" borderId="0" xfId="5" applyFont="1" applyFill="1" applyAlignment="1">
      <alignment wrapText="1"/>
    </xf>
    <xf numFmtId="0" fontId="21" fillId="0" borderId="0" xfId="5" applyFont="1" applyAlignment="1">
      <alignment wrapText="1"/>
    </xf>
    <xf numFmtId="0" fontId="20" fillId="0" borderId="4" xfId="5" applyNumberFormat="1" applyFont="1" applyFill="1" applyBorder="1" applyAlignment="1" applyProtection="1">
      <alignment horizontal="center" vertical="center" wrapText="1"/>
    </xf>
    <xf numFmtId="0" fontId="20" fillId="0" borderId="9" xfId="5" applyNumberFormat="1" applyFont="1" applyFill="1" applyBorder="1" applyAlignment="1" applyProtection="1">
      <alignment horizontal="center" vertical="center" wrapText="1"/>
    </xf>
    <xf numFmtId="0" fontId="21" fillId="0" borderId="9" xfId="5" applyFont="1" applyBorder="1" applyAlignment="1">
      <alignment horizontal="center" vertical="center"/>
    </xf>
    <xf numFmtId="4" fontId="21" fillId="0" borderId="6" xfId="5" applyNumberFormat="1" applyFont="1" applyFill="1" applyBorder="1" applyAlignment="1">
      <alignment horizontal="right" vertical="center" wrapText="1"/>
    </xf>
    <xf numFmtId="4" fontId="21" fillId="0" borderId="9" xfId="5" applyNumberFormat="1" applyFont="1" applyBorder="1" applyAlignment="1">
      <alignment horizontal="left" vertical="center"/>
    </xf>
    <xf numFmtId="4" fontId="21" fillId="0" borderId="9" xfId="5" applyNumberFormat="1" applyFont="1" applyBorder="1" applyAlignment="1">
      <alignment horizontal="right" vertical="center"/>
    </xf>
    <xf numFmtId="0" fontId="21" fillId="0" borderId="2" xfId="5" applyFont="1" applyFill="1" applyBorder="1" applyAlignment="1">
      <alignment horizontal="left" vertical="center"/>
    </xf>
    <xf numFmtId="4" fontId="21" fillId="0" borderId="7" xfId="5" applyNumberFormat="1" applyFont="1" applyFill="1" applyBorder="1" applyAlignment="1" applyProtection="1">
      <alignment horizontal="right" vertical="center" wrapText="1"/>
    </xf>
    <xf numFmtId="4" fontId="21" fillId="0" borderId="5" xfId="5" applyNumberFormat="1" applyFont="1" applyBorder="1" applyAlignment="1">
      <alignment horizontal="left" vertical="center" wrapText="1"/>
    </xf>
    <xf numFmtId="4" fontId="21" fillId="0" borderId="4" xfId="5" applyNumberFormat="1" applyFont="1" applyFill="1" applyBorder="1" applyAlignment="1" applyProtection="1">
      <alignment horizontal="right" vertical="center" wrapText="1"/>
    </xf>
    <xf numFmtId="0" fontId="21" fillId="0" borderId="2" xfId="5" applyFont="1" applyBorder="1" applyAlignment="1">
      <alignment horizontal="left" vertical="center"/>
    </xf>
    <xf numFmtId="4" fontId="21" fillId="0" borderId="9" xfId="5" applyNumberFormat="1" applyFont="1" applyFill="1" applyBorder="1" applyAlignment="1" applyProtection="1">
      <alignment horizontal="right" vertical="center" wrapText="1"/>
    </xf>
    <xf numFmtId="4" fontId="21" fillId="0" borderId="5" xfId="5" applyNumberFormat="1" applyFont="1" applyFill="1" applyBorder="1" applyAlignment="1">
      <alignment horizontal="left" vertical="center" wrapText="1"/>
    </xf>
    <xf numFmtId="0" fontId="21" fillId="0" borderId="4" xfId="5" applyFont="1" applyBorder="1" applyAlignment="1">
      <alignment horizontal="center" vertical="center"/>
    </xf>
    <xf numFmtId="4" fontId="21" fillId="0" borderId="4" xfId="5" applyNumberFormat="1" applyFont="1" applyFill="1" applyBorder="1" applyAlignment="1">
      <alignment horizontal="left" vertical="center" wrapText="1"/>
    </xf>
    <xf numFmtId="4" fontId="21" fillId="0" borderId="4" xfId="5" applyNumberFormat="1" applyFont="1" applyBorder="1" applyAlignment="1">
      <alignment horizontal="center" vertical="center"/>
    </xf>
    <xf numFmtId="4" fontId="21" fillId="0" borderId="4" xfId="5" applyNumberFormat="1" applyFont="1" applyFill="1" applyBorder="1" applyAlignment="1">
      <alignment horizontal="right" vertical="center" wrapText="1"/>
    </xf>
    <xf numFmtId="4" fontId="21" fillId="0" borderId="4" xfId="5" applyNumberFormat="1" applyFont="1" applyFill="1" applyBorder="1" applyAlignment="1" applyProtection="1">
      <alignment horizontal="right" vertical="center"/>
    </xf>
    <xf numFmtId="4" fontId="21" fillId="0" borderId="4" xfId="5" applyNumberFormat="1" applyFont="1" applyBorder="1" applyAlignment="1">
      <alignment horizontal="right" vertical="center"/>
    </xf>
    <xf numFmtId="4" fontId="21" fillId="0" borderId="4" xfId="5" applyNumberFormat="1" applyFont="1" applyFill="1" applyBorder="1" applyAlignment="1">
      <alignment horizontal="right" vertical="center"/>
    </xf>
    <xf numFmtId="4" fontId="21" fillId="0" borderId="4" xfId="5" applyNumberFormat="1" applyFont="1" applyFill="1" applyBorder="1" applyAlignment="1">
      <alignment horizontal="center" vertical="center"/>
    </xf>
    <xf numFmtId="0" fontId="22" fillId="0" borderId="12" xfId="5" applyBorder="1" applyAlignment="1">
      <alignment wrapText="1"/>
    </xf>
    <xf numFmtId="0" fontId="21" fillId="0" borderId="0" xfId="5" applyNumberFormat="1" applyFont="1" applyFill="1" applyAlignment="1" applyProtection="1">
      <alignment horizontal="right"/>
    </xf>
    <xf numFmtId="4" fontId="21" fillId="0" borderId="4" xfId="5" applyNumberFormat="1" applyFont="1" applyBorder="1" applyAlignment="1">
      <alignment horizontal="right" vertical="center" wrapText="1"/>
    </xf>
    <xf numFmtId="0" fontId="26" fillId="0" borderId="0" xfId="5" applyFont="1" applyFill="1"/>
    <xf numFmtId="0" fontId="0" fillId="0" borderId="0" xfId="0" applyAlignment="1">
      <alignment horizontal="center"/>
    </xf>
    <xf numFmtId="0" fontId="31" fillId="0" borderId="0" xfId="0" applyFont="1" applyAlignment="1">
      <alignment horizontal="center"/>
    </xf>
    <xf numFmtId="0" fontId="32" fillId="0" borderId="4" xfId="0" applyFont="1" applyBorder="1" applyAlignment="1">
      <alignment horizontal="center" vertical="center"/>
    </xf>
    <xf numFmtId="0" fontId="33" fillId="0" borderId="4" xfId="0" applyFont="1" applyBorder="1" applyAlignment="1">
      <alignment horizontal="center"/>
    </xf>
    <xf numFmtId="0" fontId="33" fillId="0" borderId="4" xfId="0" applyFont="1" applyBorder="1"/>
    <xf numFmtId="0" fontId="33" fillId="3" borderId="4" xfId="0" applyFont="1" applyFill="1" applyBorder="1" applyAlignment="1">
      <alignment horizontal="center"/>
    </xf>
    <xf numFmtId="0" fontId="33" fillId="3" borderId="4" xfId="0" applyFont="1" applyFill="1" applyBorder="1"/>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colors>
    <mruColors>
      <color rgb="00FF000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94" workbookViewId="0">
      <selection activeCell="C5" sqref="C5:E27"/>
    </sheetView>
  </sheetViews>
  <sheetFormatPr defaultColWidth="9" defaultRowHeight="13.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32" width="9" customWidth="1"/>
    <col min="33" max="224" width="31.125" customWidth="1"/>
    <col min="225" max="255" width="9" customWidth="1"/>
  </cols>
  <sheetData>
    <row r="1" ht="18" customHeight="1" spans="1:6">
      <c r="A1" s="40" t="s">
        <v>544</v>
      </c>
      <c r="B1" s="41"/>
      <c r="C1" s="41"/>
      <c r="D1" s="41"/>
      <c r="E1" s="41"/>
      <c r="F1" s="41"/>
    </row>
    <row r="2" ht="40.5" customHeight="1" spans="1:11">
      <c r="A2" s="42" t="s">
        <v>545</v>
      </c>
      <c r="B2" s="42"/>
      <c r="C2" s="42"/>
      <c r="D2" s="42"/>
      <c r="E2" s="42"/>
      <c r="F2" s="42"/>
      <c r="G2" s="42"/>
      <c r="H2" s="42"/>
      <c r="I2" s="42"/>
      <c r="J2" s="42"/>
      <c r="K2" s="42"/>
    </row>
    <row r="3" ht="21.75" customHeight="1" spans="1:11">
      <c r="A3" s="41"/>
      <c r="B3" s="41"/>
      <c r="C3" s="41"/>
      <c r="D3" s="41"/>
      <c r="E3" s="41"/>
      <c r="F3" s="41"/>
      <c r="K3" t="s">
        <v>313</v>
      </c>
    </row>
    <row r="4" ht="22.5" customHeight="1" spans="1:11">
      <c r="A4" s="43" t="s">
        <v>316</v>
      </c>
      <c r="B4" s="44" t="s">
        <v>318</v>
      </c>
      <c r="C4" s="44" t="s">
        <v>531</v>
      </c>
      <c r="D4" s="44" t="s">
        <v>517</v>
      </c>
      <c r="E4" s="44" t="s">
        <v>519</v>
      </c>
      <c r="F4" s="44" t="s">
        <v>521</v>
      </c>
      <c r="G4" s="44" t="s">
        <v>523</v>
      </c>
      <c r="H4" s="44"/>
      <c r="I4" s="44" t="s">
        <v>525</v>
      </c>
      <c r="J4" s="44" t="s">
        <v>526</v>
      </c>
      <c r="K4" s="44" t="s">
        <v>529</v>
      </c>
    </row>
    <row r="5" s="39" customFormat="1" ht="57" customHeight="1" spans="1:11">
      <c r="A5" s="43"/>
      <c r="B5" s="44"/>
      <c r="C5" s="44"/>
      <c r="D5" s="44"/>
      <c r="E5" s="44"/>
      <c r="F5" s="44"/>
      <c r="G5" s="44" t="s">
        <v>537</v>
      </c>
      <c r="H5" s="44" t="s">
        <v>546</v>
      </c>
      <c r="I5" s="44"/>
      <c r="J5" s="44"/>
      <c r="K5" s="44"/>
    </row>
    <row r="6" ht="30" customHeight="1" spans="1:11">
      <c r="A6" s="45" t="s">
        <v>318</v>
      </c>
      <c r="B6" s="13">
        <f t="shared" ref="B6:B9" si="0">SUM(C6:K6)</f>
        <v>0</v>
      </c>
      <c r="C6" s="13">
        <f t="shared" ref="C6:K6" si="1">SUM(C7:C9)</f>
        <v>0</v>
      </c>
      <c r="D6" s="13">
        <f t="shared" si="1"/>
        <v>0</v>
      </c>
      <c r="E6" s="13">
        <f t="shared" si="1"/>
        <v>0</v>
      </c>
      <c r="F6" s="13">
        <f t="shared" si="1"/>
        <v>0</v>
      </c>
      <c r="G6" s="13">
        <f t="shared" si="1"/>
        <v>0</v>
      </c>
      <c r="H6" s="13">
        <f t="shared" si="1"/>
        <v>0</v>
      </c>
      <c r="I6" s="13">
        <f t="shared" si="1"/>
        <v>0</v>
      </c>
      <c r="J6" s="13">
        <f t="shared" si="1"/>
        <v>0</v>
      </c>
      <c r="K6" s="13">
        <f t="shared" si="1"/>
        <v>0</v>
      </c>
    </row>
    <row r="7" ht="48" customHeight="1" spans="1:11">
      <c r="A7" s="46" t="s">
        <v>547</v>
      </c>
      <c r="B7" s="13">
        <f t="shared" si="0"/>
        <v>0</v>
      </c>
      <c r="C7" s="13"/>
      <c r="D7" s="13"/>
      <c r="E7" s="13"/>
      <c r="F7" s="13"/>
      <c r="G7" s="13"/>
      <c r="H7" s="13"/>
      <c r="I7" s="13"/>
      <c r="J7" s="13"/>
      <c r="K7" s="13"/>
    </row>
    <row r="8" ht="48" customHeight="1" spans="1:11">
      <c r="A8" s="46" t="s">
        <v>548</v>
      </c>
      <c r="B8" s="13">
        <f t="shared" si="0"/>
        <v>0</v>
      </c>
      <c r="C8" s="13"/>
      <c r="D8" s="13"/>
      <c r="E8" s="13"/>
      <c r="F8" s="13"/>
      <c r="G8" s="13"/>
      <c r="H8" s="13"/>
      <c r="I8" s="13"/>
      <c r="J8" s="13"/>
      <c r="K8" s="13"/>
    </row>
    <row r="9" ht="49.5" customHeight="1" spans="1:11">
      <c r="A9" s="46" t="s">
        <v>549</v>
      </c>
      <c r="B9" s="13">
        <f t="shared" si="0"/>
        <v>0</v>
      </c>
      <c r="C9" s="13"/>
      <c r="D9" s="13"/>
      <c r="E9" s="13"/>
      <c r="F9" s="13"/>
      <c r="G9" s="13"/>
      <c r="H9" s="13"/>
      <c r="I9" s="13"/>
      <c r="J9" s="13"/>
      <c r="K9" s="1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A2" sqref="A2:K2"/>
    </sheetView>
  </sheetViews>
  <sheetFormatPr defaultColWidth="1.125" defaultRowHeight="13.5"/>
  <cols>
    <col min="1" max="1" width="19" style="8" customWidth="1"/>
    <col min="2" max="2" width="24.25" style="8" customWidth="1"/>
    <col min="3" max="6" width="19.5" style="8" customWidth="1"/>
    <col min="7" max="32" width="9" style="8" customWidth="1"/>
    <col min="33" max="224" width="1.125" style="8" customWidth="1"/>
    <col min="225" max="255" width="9" style="8" customWidth="1"/>
    <col min="256" max="16384" width="1.125" style="8"/>
  </cols>
  <sheetData>
    <row r="1" ht="21" customHeight="1" spans="1:1">
      <c r="A1" s="9" t="s">
        <v>550</v>
      </c>
    </row>
    <row r="2" s="7" customFormat="1" spans="1:11">
      <c r="A2" s="10" t="s">
        <v>551</v>
      </c>
      <c r="B2" s="11"/>
      <c r="C2" s="11"/>
      <c r="D2" s="11"/>
      <c r="E2" s="11"/>
      <c r="F2" s="11"/>
      <c r="G2" s="11"/>
      <c r="H2" s="11"/>
      <c r="I2" s="11"/>
      <c r="J2" s="11"/>
      <c r="K2" s="34"/>
    </row>
    <row r="3" s="7" customFormat="1" ht="18" spans="1:11">
      <c r="A3" s="12" t="s">
        <v>552</v>
      </c>
      <c r="B3" s="12"/>
      <c r="C3" s="12"/>
      <c r="D3" s="12"/>
      <c r="E3" s="12"/>
      <c r="F3" s="12"/>
      <c r="G3" s="12"/>
      <c r="H3" s="12"/>
      <c r="I3" s="12"/>
      <c r="J3" s="12"/>
      <c r="K3" s="12"/>
    </row>
    <row r="4" s="7" customFormat="1" ht="25.5" customHeight="1" spans="1:12">
      <c r="A4" s="13" t="s">
        <v>553</v>
      </c>
      <c r="B4" s="13"/>
      <c r="C4" s="13"/>
      <c r="D4" s="13"/>
      <c r="E4" s="13"/>
      <c r="F4" s="13"/>
      <c r="G4" s="13"/>
      <c r="H4" s="13"/>
      <c r="I4" s="13"/>
      <c r="J4" s="13"/>
      <c r="K4" s="13"/>
      <c r="L4" s="35"/>
    </row>
    <row r="5" s="7" customFormat="1" ht="30" customHeight="1" spans="1:12">
      <c r="A5" s="14" t="s">
        <v>554</v>
      </c>
      <c r="B5" s="15"/>
      <c r="C5" s="15"/>
      <c r="D5" s="16"/>
      <c r="E5" s="16"/>
      <c r="F5" s="16"/>
      <c r="G5" s="16"/>
      <c r="H5" s="16"/>
      <c r="I5" s="16"/>
      <c r="J5" s="16"/>
      <c r="K5" s="36"/>
      <c r="L5" s="35"/>
    </row>
    <row r="6" s="7" customFormat="1" ht="30" customHeight="1" spans="1:12">
      <c r="A6" s="17" t="s">
        <v>555</v>
      </c>
      <c r="B6" s="17"/>
      <c r="C6" s="18" t="s">
        <v>556</v>
      </c>
      <c r="D6" s="19" t="s">
        <v>338</v>
      </c>
      <c r="E6" s="19"/>
      <c r="F6" s="19"/>
      <c r="G6" s="19"/>
      <c r="H6" s="17" t="s">
        <v>339</v>
      </c>
      <c r="I6" s="17"/>
      <c r="J6" s="17"/>
      <c r="K6" s="17"/>
      <c r="L6" s="35"/>
    </row>
    <row r="7" s="7" customFormat="1" ht="30" customHeight="1" spans="1:11">
      <c r="A7" s="17"/>
      <c r="B7" s="17"/>
      <c r="C7" s="18"/>
      <c r="D7" s="17" t="s">
        <v>318</v>
      </c>
      <c r="E7" s="17" t="s">
        <v>557</v>
      </c>
      <c r="F7" s="17" t="s">
        <v>558</v>
      </c>
      <c r="G7" s="17" t="s">
        <v>559</v>
      </c>
      <c r="H7" s="17" t="s">
        <v>318</v>
      </c>
      <c r="I7" s="17" t="s">
        <v>557</v>
      </c>
      <c r="J7" s="17" t="s">
        <v>558</v>
      </c>
      <c r="K7" s="17" t="s">
        <v>559</v>
      </c>
    </row>
    <row r="8" s="7" customFormat="1" ht="30" customHeight="1" spans="1:11">
      <c r="A8" s="17"/>
      <c r="B8" s="17"/>
      <c r="C8" s="20">
        <v>3159.6</v>
      </c>
      <c r="D8" s="21">
        <v>1843.03</v>
      </c>
      <c r="E8" s="21">
        <v>1843.03</v>
      </c>
      <c r="F8" s="21"/>
      <c r="G8" s="21"/>
      <c r="H8" s="21">
        <v>1316.57</v>
      </c>
      <c r="I8" s="37">
        <v>1316.57</v>
      </c>
      <c r="J8" s="21"/>
      <c r="K8" s="21"/>
    </row>
    <row r="9" s="7" customFormat="1" ht="100" customHeight="1" spans="1:11">
      <c r="A9" s="22" t="s">
        <v>560</v>
      </c>
      <c r="B9" s="23" t="s">
        <v>561</v>
      </c>
      <c r="C9" s="24" t="s">
        <v>562</v>
      </c>
      <c r="D9" s="24"/>
      <c r="E9" s="24"/>
      <c r="F9" s="24"/>
      <c r="G9" s="24"/>
      <c r="H9" s="24"/>
      <c r="I9" s="24"/>
      <c r="J9" s="24"/>
      <c r="K9" s="24"/>
    </row>
    <row r="10" s="7" customFormat="1" ht="30" customHeight="1" spans="1:11">
      <c r="A10" s="22" t="s">
        <v>560</v>
      </c>
      <c r="B10" s="19" t="s">
        <v>563</v>
      </c>
      <c r="C10" s="19"/>
      <c r="D10" s="19"/>
      <c r="E10" s="19"/>
      <c r="F10" s="19"/>
      <c r="G10" s="19"/>
      <c r="H10" s="19"/>
      <c r="I10" s="19"/>
      <c r="J10" s="19"/>
      <c r="K10" s="19"/>
    </row>
    <row r="11" s="7" customFormat="1" ht="30" customHeight="1" spans="1:11">
      <c r="A11" s="22" t="s">
        <v>560</v>
      </c>
      <c r="B11" s="25" t="s">
        <v>564</v>
      </c>
      <c r="C11" s="25" t="s">
        <v>565</v>
      </c>
      <c r="D11" s="25" t="s">
        <v>566</v>
      </c>
      <c r="E11" s="25"/>
      <c r="F11" s="25" t="s">
        <v>567</v>
      </c>
      <c r="G11" s="25"/>
      <c r="H11" s="25" t="s">
        <v>568</v>
      </c>
      <c r="I11" s="25" t="s">
        <v>569</v>
      </c>
      <c r="J11" s="25" t="s">
        <v>570</v>
      </c>
      <c r="K11" s="25"/>
    </row>
    <row r="12" s="7" customFormat="1" ht="30" customHeight="1" spans="1:11">
      <c r="A12" s="26" t="s">
        <v>560</v>
      </c>
      <c r="B12" s="27" t="s">
        <v>571</v>
      </c>
      <c r="C12" s="28" t="s">
        <v>572</v>
      </c>
      <c r="D12" s="29" t="s">
        <v>573</v>
      </c>
      <c r="E12" s="31"/>
      <c r="F12" s="32" t="s">
        <v>574</v>
      </c>
      <c r="G12" s="33"/>
      <c r="H12" s="27" t="s">
        <v>575</v>
      </c>
      <c r="I12" s="38" t="s">
        <v>576</v>
      </c>
      <c r="J12" s="32" t="s">
        <v>577</v>
      </c>
      <c r="K12" s="33"/>
    </row>
    <row r="13" s="7" customFormat="1" ht="30" customHeight="1" spans="1:11">
      <c r="A13" s="26" t="s">
        <v>560</v>
      </c>
      <c r="B13" s="27" t="s">
        <v>571</v>
      </c>
      <c r="C13" s="28" t="s">
        <v>572</v>
      </c>
      <c r="D13" s="29" t="s">
        <v>578</v>
      </c>
      <c r="E13" s="31"/>
      <c r="F13" s="32" t="s">
        <v>574</v>
      </c>
      <c r="G13" s="33"/>
      <c r="H13" s="27" t="s">
        <v>579</v>
      </c>
      <c r="I13" s="38" t="s">
        <v>580</v>
      </c>
      <c r="J13" s="32" t="s">
        <v>577</v>
      </c>
      <c r="K13" s="33" t="s">
        <v>577</v>
      </c>
    </row>
    <row r="14" s="7" customFormat="1" ht="30" customHeight="1" spans="1:11">
      <c r="A14" s="26"/>
      <c r="B14" s="27" t="s">
        <v>571</v>
      </c>
      <c r="C14" s="28" t="s">
        <v>572</v>
      </c>
      <c r="D14" s="29" t="s">
        <v>581</v>
      </c>
      <c r="E14" s="31"/>
      <c r="F14" s="32" t="s">
        <v>582</v>
      </c>
      <c r="G14" s="33"/>
      <c r="H14" s="27" t="s">
        <v>583</v>
      </c>
      <c r="I14" s="38" t="s">
        <v>584</v>
      </c>
      <c r="J14" s="32" t="s">
        <v>577</v>
      </c>
      <c r="K14" s="33" t="s">
        <v>577</v>
      </c>
    </row>
    <row r="15" s="7" customFormat="1" ht="30" customHeight="1" spans="1:11">
      <c r="A15" s="26"/>
      <c r="B15" s="27" t="s">
        <v>571</v>
      </c>
      <c r="C15" s="28" t="s">
        <v>572</v>
      </c>
      <c r="D15" s="29" t="s">
        <v>585</v>
      </c>
      <c r="E15" s="31"/>
      <c r="F15" s="32" t="s">
        <v>574</v>
      </c>
      <c r="G15" s="33"/>
      <c r="H15" s="27" t="s">
        <v>586</v>
      </c>
      <c r="I15" s="38" t="s">
        <v>587</v>
      </c>
      <c r="J15" s="32" t="s">
        <v>577</v>
      </c>
      <c r="K15" s="33" t="s">
        <v>577</v>
      </c>
    </row>
    <row r="16" s="7" customFormat="1" ht="30" customHeight="1" spans="1:11">
      <c r="A16" s="26"/>
      <c r="B16" s="27" t="s">
        <v>571</v>
      </c>
      <c r="C16" s="28" t="s">
        <v>588</v>
      </c>
      <c r="D16" s="29" t="s">
        <v>589</v>
      </c>
      <c r="E16" s="31"/>
      <c r="F16" s="32" t="s">
        <v>574</v>
      </c>
      <c r="G16" s="33"/>
      <c r="H16" s="27" t="s">
        <v>590</v>
      </c>
      <c r="I16" s="38" t="s">
        <v>591</v>
      </c>
      <c r="J16" s="32" t="s">
        <v>577</v>
      </c>
      <c r="K16" s="33" t="s">
        <v>577</v>
      </c>
    </row>
    <row r="17" s="7" customFormat="1" ht="30" customHeight="1" spans="1:11">
      <c r="A17" s="26"/>
      <c r="B17" s="27" t="s">
        <v>571</v>
      </c>
      <c r="C17" s="28" t="s">
        <v>588</v>
      </c>
      <c r="D17" s="29" t="s">
        <v>592</v>
      </c>
      <c r="E17" s="31"/>
      <c r="F17" s="32" t="s">
        <v>593</v>
      </c>
      <c r="G17" s="33"/>
      <c r="H17" s="27" t="s">
        <v>594</v>
      </c>
      <c r="I17" s="38" t="s">
        <v>595</v>
      </c>
      <c r="J17" s="32" t="s">
        <v>577</v>
      </c>
      <c r="K17" s="33" t="s">
        <v>577</v>
      </c>
    </row>
    <row r="18" s="7" customFormat="1" ht="30" customHeight="1" spans="1:11">
      <c r="A18" s="26"/>
      <c r="B18" s="27" t="s">
        <v>571</v>
      </c>
      <c r="C18" s="28" t="s">
        <v>596</v>
      </c>
      <c r="D18" s="29" t="s">
        <v>597</v>
      </c>
      <c r="E18" s="31"/>
      <c r="F18" s="32" t="s">
        <v>574</v>
      </c>
      <c r="G18" s="33"/>
      <c r="H18" s="27" t="s">
        <v>598</v>
      </c>
      <c r="I18" s="38" t="s">
        <v>599</v>
      </c>
      <c r="J18" s="32" t="s">
        <v>577</v>
      </c>
      <c r="K18" s="33" t="s">
        <v>577</v>
      </c>
    </row>
    <row r="19" s="7" customFormat="1" ht="30" customHeight="1" spans="1:11">
      <c r="A19" s="26" t="s">
        <v>560</v>
      </c>
      <c r="B19" s="27" t="s">
        <v>600</v>
      </c>
      <c r="C19" s="28" t="s">
        <v>588</v>
      </c>
      <c r="D19" s="29" t="s">
        <v>601</v>
      </c>
      <c r="E19" s="31"/>
      <c r="F19" s="32" t="s">
        <v>582</v>
      </c>
      <c r="G19" s="33"/>
      <c r="H19" s="27" t="s">
        <v>583</v>
      </c>
      <c r="I19" s="38" t="s">
        <v>576</v>
      </c>
      <c r="J19" s="32" t="s">
        <v>577</v>
      </c>
      <c r="K19" s="33" t="s">
        <v>577</v>
      </c>
    </row>
    <row r="20" s="7" customFormat="1" ht="30" customHeight="1" spans="1:11">
      <c r="A20" s="26" t="s">
        <v>560</v>
      </c>
      <c r="B20" s="27" t="s">
        <v>602</v>
      </c>
      <c r="C20" s="28" t="s">
        <v>603</v>
      </c>
      <c r="D20" s="29" t="s">
        <v>604</v>
      </c>
      <c r="E20" s="31"/>
      <c r="F20" s="32" t="s">
        <v>582</v>
      </c>
      <c r="G20" s="33"/>
      <c r="H20" s="27" t="s">
        <v>605</v>
      </c>
      <c r="I20" s="38" t="s">
        <v>599</v>
      </c>
      <c r="J20" s="32" t="s">
        <v>577</v>
      </c>
      <c r="K20" s="33" t="s">
        <v>577</v>
      </c>
    </row>
    <row r="21" s="7" customFormat="1" ht="30" customHeight="1" spans="1:11">
      <c r="A21" s="26" t="s">
        <v>560</v>
      </c>
      <c r="B21" s="27" t="s">
        <v>606</v>
      </c>
      <c r="C21" s="28" t="s">
        <v>606</v>
      </c>
      <c r="D21" s="29" t="s">
        <v>607</v>
      </c>
      <c r="E21" s="31"/>
      <c r="F21" s="32" t="s">
        <v>574</v>
      </c>
      <c r="G21" s="33"/>
      <c r="H21" s="27" t="s">
        <v>608</v>
      </c>
      <c r="I21" s="38" t="s">
        <v>599</v>
      </c>
      <c r="J21" s="32" t="s">
        <v>577</v>
      </c>
      <c r="K21" s="33" t="s">
        <v>577</v>
      </c>
    </row>
    <row r="22" s="7" customFormat="1" ht="84" customHeight="1" spans="1:11">
      <c r="A22" s="23" t="s">
        <v>609</v>
      </c>
      <c r="B22" s="24" t="s">
        <v>595</v>
      </c>
      <c r="C22" s="24"/>
      <c r="D22" s="24"/>
      <c r="E22" s="24"/>
      <c r="F22" s="24"/>
      <c r="G22" s="24"/>
      <c r="H22" s="24"/>
      <c r="I22" s="24"/>
      <c r="J22" s="24"/>
      <c r="K22" s="24"/>
    </row>
    <row r="23" ht="12.75" customHeight="1" spans="2:6">
      <c r="B23" s="30"/>
      <c r="C23" s="30"/>
      <c r="D23" s="30"/>
      <c r="E23" s="30"/>
      <c r="F23" s="30"/>
    </row>
    <row r="24" ht="12.75" customHeight="1" spans="2:6">
      <c r="B24" s="30"/>
      <c r="C24" s="30"/>
      <c r="D24" s="30"/>
      <c r="E24" s="30"/>
      <c r="F24" s="30"/>
    </row>
    <row r="25" ht="12.75" customHeight="1" spans="2:6">
      <c r="B25" s="30"/>
      <c r="C25" s="30"/>
      <c r="D25" s="30"/>
      <c r="E25" s="30"/>
      <c r="F25" s="30"/>
    </row>
    <row r="26" ht="12.75" customHeight="1" spans="2:6">
      <c r="B26" s="30"/>
      <c r="C26" s="30"/>
      <c r="D26" s="30"/>
      <c r="E26" s="30"/>
      <c r="F26" s="30"/>
    </row>
  </sheetData>
  <mergeCells count="45">
    <mergeCell ref="A2:K2"/>
    <mergeCell ref="A3:K3"/>
    <mergeCell ref="A3:K3"/>
    <mergeCell ref="B5:C5"/>
    <mergeCell ref="D6:G6"/>
    <mergeCell ref="H6:K6"/>
    <mergeCell ref="C9:K9"/>
    <mergeCell ref="B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B22:K22"/>
    <mergeCell ref="A9:A21"/>
    <mergeCell ref="C6:C7"/>
    <mergeCell ref="A6:B8"/>
  </mergeCells>
  <printOptions horizontalCentered="1"/>
  <pageMargins left="0.708661417322835" right="0.708661417322835" top="0.748031496062992" bottom="0.748031496062992" header="0.31496062992126" footer="0.31496062992126"/>
  <pageSetup paperSize="9" scale="98" fitToHeight="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B24" sqref="B24"/>
    </sheetView>
  </sheetViews>
  <sheetFormatPr defaultColWidth="10" defaultRowHeight="13.5" outlineLevelCol="7"/>
  <cols>
    <col min="1" max="1" width="11.2833333333333" style="1" customWidth="1"/>
    <col min="2" max="3" width="10.2583333333333" style="1" customWidth="1"/>
    <col min="4" max="4" width="15.3833333333333" style="1" customWidth="1"/>
    <col min="5" max="7" width="10.2583333333333" style="1" customWidth="1"/>
    <col min="8" max="8" width="12.075" style="1" customWidth="1"/>
    <col min="9" max="9" width="9.76666666666667" style="1" customWidth="1"/>
    <col min="10" max="16384" width="10" style="1"/>
  </cols>
  <sheetData>
    <row r="1" ht="14.3" customHeight="1" spans="1:8">
      <c r="A1" s="2"/>
      <c r="B1" s="2"/>
      <c r="C1" s="2"/>
      <c r="D1" s="2"/>
      <c r="E1" s="2"/>
      <c r="F1" s="2"/>
      <c r="G1" s="2"/>
      <c r="H1" s="2"/>
    </row>
    <row r="2" ht="39.85" customHeight="1" spans="1:8">
      <c r="A2" s="3" t="s">
        <v>610</v>
      </c>
      <c r="B2" s="3"/>
      <c r="C2" s="3"/>
      <c r="D2" s="3"/>
      <c r="E2" s="3"/>
      <c r="F2" s="3"/>
      <c r="G2" s="3"/>
      <c r="H2" s="3"/>
    </row>
    <row r="3" ht="14.3" customHeight="1" spans="1:8">
      <c r="A3" s="2"/>
      <c r="B3" s="2"/>
      <c r="C3" s="2"/>
      <c r="D3" s="2"/>
      <c r="E3" s="2"/>
      <c r="F3" s="2"/>
      <c r="G3" s="6" t="s">
        <v>313</v>
      </c>
      <c r="H3" s="6"/>
    </row>
    <row r="4" ht="22.75" customHeight="1" spans="1:8">
      <c r="A4" s="4" t="s">
        <v>611</v>
      </c>
      <c r="B4" s="5" t="s">
        <v>612</v>
      </c>
      <c r="C4" s="5"/>
      <c r="D4" s="5"/>
      <c r="E4" s="5"/>
      <c r="F4" s="5"/>
      <c r="G4" s="5"/>
      <c r="H4" s="5"/>
    </row>
    <row r="5" ht="22.75" customHeight="1" spans="1:8">
      <c r="A5" s="4" t="s">
        <v>613</v>
      </c>
      <c r="B5" s="4" t="s">
        <v>614</v>
      </c>
      <c r="C5" s="4"/>
      <c r="D5" s="4" t="s">
        <v>615</v>
      </c>
      <c r="E5" s="4"/>
      <c r="F5" s="4" t="s">
        <v>616</v>
      </c>
      <c r="G5" s="4"/>
      <c r="H5" s="4"/>
    </row>
    <row r="6" ht="22.75" customHeight="1" spans="1:8">
      <c r="A6" s="4" t="s">
        <v>617</v>
      </c>
      <c r="B6" s="4">
        <v>5</v>
      </c>
      <c r="C6" s="4"/>
      <c r="D6" s="4" t="s">
        <v>618</v>
      </c>
      <c r="E6" s="4"/>
      <c r="F6" s="4" t="s">
        <v>619</v>
      </c>
      <c r="G6" s="4"/>
      <c r="H6" s="4"/>
    </row>
    <row r="7" ht="22.75" customHeight="1" spans="1:8">
      <c r="A7" s="4" t="s">
        <v>620</v>
      </c>
      <c r="B7" s="4" t="s">
        <v>621</v>
      </c>
      <c r="C7" s="4"/>
      <c r="D7" s="4" t="s">
        <v>622</v>
      </c>
      <c r="E7" s="4"/>
      <c r="F7" s="4" t="s">
        <v>623</v>
      </c>
      <c r="G7" s="4"/>
      <c r="H7" s="4"/>
    </row>
    <row r="8" ht="56.95" customHeight="1" spans="1:8">
      <c r="A8" s="4" t="s">
        <v>624</v>
      </c>
      <c r="B8" s="5" t="s">
        <v>625</v>
      </c>
      <c r="C8" s="5"/>
      <c r="D8" s="5"/>
      <c r="E8" s="5"/>
      <c r="F8" s="5"/>
      <c r="G8" s="5"/>
      <c r="H8" s="5"/>
    </row>
    <row r="9" ht="56.95" customHeight="1" spans="1:8">
      <c r="A9" s="4" t="s">
        <v>626</v>
      </c>
      <c r="B9" s="5" t="s">
        <v>627</v>
      </c>
      <c r="C9" s="5"/>
      <c r="D9" s="5"/>
      <c r="E9" s="5"/>
      <c r="F9" s="5"/>
      <c r="G9" s="5"/>
      <c r="H9" s="5"/>
    </row>
    <row r="10" ht="22.75" customHeight="1" spans="1:8">
      <c r="A10" s="4" t="s">
        <v>628</v>
      </c>
      <c r="B10" s="4" t="s">
        <v>564</v>
      </c>
      <c r="C10" s="4" t="s">
        <v>565</v>
      </c>
      <c r="D10" s="4" t="s">
        <v>629</v>
      </c>
      <c r="E10" s="4" t="s">
        <v>630</v>
      </c>
      <c r="F10" s="4" t="s">
        <v>631</v>
      </c>
      <c r="G10" s="4" t="s">
        <v>632</v>
      </c>
      <c r="H10" s="4" t="s">
        <v>570</v>
      </c>
    </row>
    <row r="11" ht="22.75" customHeight="1" spans="1:8">
      <c r="A11" s="4"/>
      <c r="B11" s="4" t="s">
        <v>571</v>
      </c>
      <c r="C11" s="4" t="s">
        <v>572</v>
      </c>
      <c r="D11" s="5" t="s">
        <v>633</v>
      </c>
      <c r="E11" s="4" t="s">
        <v>583</v>
      </c>
      <c r="F11" s="4" t="s">
        <v>574</v>
      </c>
      <c r="G11" s="4" t="s">
        <v>587</v>
      </c>
      <c r="H11" s="4" t="s">
        <v>634</v>
      </c>
    </row>
    <row r="12" ht="22.75" customHeight="1" spans="1:8">
      <c r="A12" s="4"/>
      <c r="B12" s="4" t="s">
        <v>571</v>
      </c>
      <c r="C12" s="4" t="s">
        <v>588</v>
      </c>
      <c r="D12" s="5" t="s">
        <v>635</v>
      </c>
      <c r="E12" s="4" t="s">
        <v>605</v>
      </c>
      <c r="F12" s="4" t="s">
        <v>574</v>
      </c>
      <c r="G12" s="4" t="s">
        <v>599</v>
      </c>
      <c r="H12" s="4" t="s">
        <v>634</v>
      </c>
    </row>
    <row r="13" ht="22.75" customHeight="1" spans="1:8">
      <c r="A13" s="4"/>
      <c r="B13" s="4" t="s">
        <v>636</v>
      </c>
      <c r="C13" s="4" t="s">
        <v>637</v>
      </c>
      <c r="D13" s="5" t="s">
        <v>638</v>
      </c>
      <c r="E13" s="4" t="s">
        <v>579</v>
      </c>
      <c r="F13" s="4" t="s">
        <v>574</v>
      </c>
      <c r="G13" s="4" t="s">
        <v>599</v>
      </c>
      <c r="H13" s="4" t="s">
        <v>634</v>
      </c>
    </row>
    <row r="14" ht="22.75" customHeight="1" spans="1:8">
      <c r="A14" s="4"/>
      <c r="B14" s="4" t="s">
        <v>636</v>
      </c>
      <c r="C14" s="4" t="s">
        <v>637</v>
      </c>
      <c r="D14" s="5" t="s">
        <v>639</v>
      </c>
      <c r="E14" s="4" t="s">
        <v>605</v>
      </c>
      <c r="F14" s="4" t="s">
        <v>574</v>
      </c>
      <c r="G14" s="4" t="s">
        <v>599</v>
      </c>
      <c r="H14" s="4" t="s">
        <v>577</v>
      </c>
    </row>
    <row r="15" ht="22.75" customHeight="1" spans="1:8">
      <c r="A15" s="4"/>
      <c r="B15" s="4" t="s">
        <v>636</v>
      </c>
      <c r="C15" s="4" t="s">
        <v>640</v>
      </c>
      <c r="D15" s="5" t="s">
        <v>641</v>
      </c>
      <c r="E15" s="4" t="s">
        <v>583</v>
      </c>
      <c r="F15" s="4" t="s">
        <v>574</v>
      </c>
      <c r="G15" s="4" t="s">
        <v>642</v>
      </c>
      <c r="H15" s="4" t="s">
        <v>577</v>
      </c>
    </row>
    <row r="16" ht="22.75" customHeight="1" spans="1:8">
      <c r="A16" s="4"/>
      <c r="B16" s="4" t="s">
        <v>643</v>
      </c>
      <c r="C16" s="4" t="s">
        <v>644</v>
      </c>
      <c r="D16" s="5" t="s">
        <v>606</v>
      </c>
      <c r="E16" s="4" t="s">
        <v>608</v>
      </c>
      <c r="F16" s="4" t="s">
        <v>574</v>
      </c>
      <c r="G16" s="4" t="s">
        <v>599</v>
      </c>
      <c r="H16" s="4" t="s">
        <v>577</v>
      </c>
    </row>
  </sheetData>
  <mergeCells count="16">
    <mergeCell ref="A1:H1"/>
    <mergeCell ref="A2:H2"/>
    <mergeCell ref="G3:H3"/>
    <mergeCell ref="B4:H4"/>
    <mergeCell ref="B5:C5"/>
    <mergeCell ref="D5:E5"/>
    <mergeCell ref="F5:H5"/>
    <mergeCell ref="B6:C6"/>
    <mergeCell ref="D6:E6"/>
    <mergeCell ref="F6:H6"/>
    <mergeCell ref="B7:C7"/>
    <mergeCell ref="D7:E7"/>
    <mergeCell ref="F7:H7"/>
    <mergeCell ref="B8:H8"/>
    <mergeCell ref="B9:H9"/>
    <mergeCell ref="A10:A16"/>
  </mergeCells>
  <pageMargins left="0.195999994874001" right="0.195999994874001" top="0.195999994874001" bottom="0.195999994874001"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F13" sqref="F13"/>
    </sheetView>
  </sheetViews>
  <sheetFormatPr defaultColWidth="10" defaultRowHeight="13.5" outlineLevelCol="7"/>
  <cols>
    <col min="1" max="1" width="11.2833333333333" style="1" customWidth="1"/>
    <col min="2" max="3" width="10.2583333333333" style="1" customWidth="1"/>
    <col min="4" max="4" width="15.3833333333333" style="1" customWidth="1"/>
    <col min="5" max="7" width="10.2583333333333" style="1" customWidth="1"/>
    <col min="8" max="8" width="12.075" style="1" customWidth="1"/>
    <col min="9" max="9" width="9.76666666666667" style="1" customWidth="1"/>
    <col min="10" max="16384" width="10" style="1"/>
  </cols>
  <sheetData>
    <row r="1" ht="14.3" customHeight="1" spans="1:8">
      <c r="A1" s="2"/>
      <c r="B1" s="2"/>
      <c r="C1" s="2"/>
      <c r="D1" s="2"/>
      <c r="E1" s="2"/>
      <c r="F1" s="2"/>
      <c r="G1" s="2"/>
      <c r="H1" s="2"/>
    </row>
    <row r="2" ht="39.85" customHeight="1" spans="1:8">
      <c r="A2" s="3" t="s">
        <v>610</v>
      </c>
      <c r="B2" s="3"/>
      <c r="C2" s="3"/>
      <c r="D2" s="3"/>
      <c r="E2" s="3"/>
      <c r="F2" s="3"/>
      <c r="G2" s="3"/>
      <c r="H2" s="3"/>
    </row>
    <row r="3" ht="14.3" customHeight="1" spans="1:8">
      <c r="A3" s="2"/>
      <c r="B3" s="2"/>
      <c r="C3" s="2"/>
      <c r="D3" s="2"/>
      <c r="E3" s="2"/>
      <c r="F3" s="2"/>
      <c r="G3" s="6" t="s">
        <v>313</v>
      </c>
      <c r="H3" s="6"/>
    </row>
    <row r="4" ht="22.75" customHeight="1" spans="1:8">
      <c r="A4" s="4" t="s">
        <v>611</v>
      </c>
      <c r="B4" s="5" t="s">
        <v>645</v>
      </c>
      <c r="C4" s="5"/>
      <c r="D4" s="5"/>
      <c r="E4" s="5"/>
      <c r="F4" s="5"/>
      <c r="G4" s="5"/>
      <c r="H4" s="5"/>
    </row>
    <row r="5" ht="22.75" customHeight="1" spans="1:8">
      <c r="A5" s="4" t="s">
        <v>613</v>
      </c>
      <c r="B5" s="4" t="s">
        <v>614</v>
      </c>
      <c r="C5" s="4"/>
      <c r="D5" s="4" t="s">
        <v>615</v>
      </c>
      <c r="E5" s="4"/>
      <c r="F5" s="4" t="s">
        <v>616</v>
      </c>
      <c r="G5" s="4"/>
      <c r="H5" s="4"/>
    </row>
    <row r="6" ht="22.75" customHeight="1" spans="1:8">
      <c r="A6" s="4" t="s">
        <v>617</v>
      </c>
      <c r="B6" s="4">
        <v>5</v>
      </c>
      <c r="C6" s="4"/>
      <c r="D6" s="4" t="s">
        <v>618</v>
      </c>
      <c r="E6" s="4"/>
      <c r="F6" s="4" t="s">
        <v>619</v>
      </c>
      <c r="G6" s="4"/>
      <c r="H6" s="4"/>
    </row>
    <row r="7" ht="22.75" customHeight="1" spans="1:8">
      <c r="A7" s="4" t="s">
        <v>620</v>
      </c>
      <c r="B7" s="4" t="s">
        <v>621</v>
      </c>
      <c r="C7" s="4"/>
      <c r="D7" s="4" t="s">
        <v>622</v>
      </c>
      <c r="E7" s="4"/>
      <c r="F7" s="4" t="s">
        <v>646</v>
      </c>
      <c r="G7" s="4"/>
      <c r="H7" s="4"/>
    </row>
    <row r="8" ht="56.95" customHeight="1" spans="1:8">
      <c r="A8" s="4" t="s">
        <v>624</v>
      </c>
      <c r="B8" s="5" t="s">
        <v>647</v>
      </c>
      <c r="C8" s="5"/>
      <c r="D8" s="5"/>
      <c r="E8" s="5"/>
      <c r="F8" s="5"/>
      <c r="G8" s="5"/>
      <c r="H8" s="5"/>
    </row>
    <row r="9" ht="56.95" customHeight="1" spans="1:8">
      <c r="A9" s="4" t="s">
        <v>626</v>
      </c>
      <c r="B9" s="5" t="s">
        <v>647</v>
      </c>
      <c r="C9" s="5"/>
      <c r="D9" s="5"/>
      <c r="E9" s="5"/>
      <c r="F9" s="5"/>
      <c r="G9" s="5"/>
      <c r="H9" s="5"/>
    </row>
    <row r="10" ht="22.75" customHeight="1" spans="1:8">
      <c r="A10" s="4" t="s">
        <v>628</v>
      </c>
      <c r="B10" s="4" t="s">
        <v>564</v>
      </c>
      <c r="C10" s="4" t="s">
        <v>565</v>
      </c>
      <c r="D10" s="4" t="s">
        <v>629</v>
      </c>
      <c r="E10" s="4" t="s">
        <v>630</v>
      </c>
      <c r="F10" s="4" t="s">
        <v>631</v>
      </c>
      <c r="G10" s="4" t="s">
        <v>632</v>
      </c>
      <c r="H10" s="4" t="s">
        <v>570</v>
      </c>
    </row>
    <row r="11" ht="22.75" customHeight="1" spans="1:8">
      <c r="A11" s="4"/>
      <c r="B11" s="4" t="s">
        <v>571</v>
      </c>
      <c r="C11" s="4" t="s">
        <v>572</v>
      </c>
      <c r="D11" s="5" t="s">
        <v>648</v>
      </c>
      <c r="E11" s="4" t="s">
        <v>598</v>
      </c>
      <c r="F11" s="4" t="s">
        <v>574</v>
      </c>
      <c r="G11" s="4" t="s">
        <v>599</v>
      </c>
      <c r="H11" s="4" t="s">
        <v>634</v>
      </c>
    </row>
    <row r="12" ht="22.75" customHeight="1" spans="1:8">
      <c r="A12" s="4"/>
      <c r="B12" s="4" t="s">
        <v>571</v>
      </c>
      <c r="C12" s="4" t="s">
        <v>596</v>
      </c>
      <c r="D12" s="5" t="s">
        <v>649</v>
      </c>
      <c r="E12" s="4" t="s">
        <v>598</v>
      </c>
      <c r="F12" s="4" t="s">
        <v>574</v>
      </c>
      <c r="G12" s="4" t="s">
        <v>599</v>
      </c>
      <c r="H12" s="4" t="s">
        <v>634</v>
      </c>
    </row>
    <row r="13" ht="22.75" customHeight="1" spans="1:8">
      <c r="A13" s="4"/>
      <c r="B13" s="4" t="s">
        <v>571</v>
      </c>
      <c r="C13" s="4" t="s">
        <v>650</v>
      </c>
      <c r="D13" s="5" t="s">
        <v>651</v>
      </c>
      <c r="E13" s="4" t="s">
        <v>605</v>
      </c>
      <c r="F13" s="4" t="s">
        <v>582</v>
      </c>
      <c r="G13" s="4" t="s">
        <v>599</v>
      </c>
      <c r="H13" s="4" t="s">
        <v>634</v>
      </c>
    </row>
    <row r="14" ht="22.75" customHeight="1" spans="1:8">
      <c r="A14" s="4"/>
      <c r="B14" s="4" t="s">
        <v>636</v>
      </c>
      <c r="C14" s="4" t="s">
        <v>637</v>
      </c>
      <c r="D14" s="5" t="s">
        <v>652</v>
      </c>
      <c r="E14" s="4" t="s">
        <v>608</v>
      </c>
      <c r="F14" s="4" t="s">
        <v>574</v>
      </c>
      <c r="G14" s="4" t="s">
        <v>599</v>
      </c>
      <c r="H14" s="4" t="s">
        <v>577</v>
      </c>
    </row>
    <row r="15" ht="22.75" customHeight="1" spans="1:8">
      <c r="A15" s="4"/>
      <c r="B15" s="4" t="s">
        <v>636</v>
      </c>
      <c r="C15" s="4" t="s">
        <v>640</v>
      </c>
      <c r="D15" s="5" t="s">
        <v>641</v>
      </c>
      <c r="E15" s="4" t="s">
        <v>583</v>
      </c>
      <c r="F15" s="4" t="s">
        <v>574</v>
      </c>
      <c r="G15" s="4" t="s">
        <v>642</v>
      </c>
      <c r="H15" s="4" t="s">
        <v>577</v>
      </c>
    </row>
    <row r="16" ht="22.75" customHeight="1" spans="1:8">
      <c r="A16" s="4"/>
      <c r="B16" s="4" t="s">
        <v>643</v>
      </c>
      <c r="C16" s="4" t="s">
        <v>644</v>
      </c>
      <c r="D16" s="5" t="s">
        <v>653</v>
      </c>
      <c r="E16" s="4" t="s">
        <v>608</v>
      </c>
      <c r="F16" s="4" t="s">
        <v>574</v>
      </c>
      <c r="G16" s="4" t="s">
        <v>599</v>
      </c>
      <c r="H16" s="4" t="s">
        <v>577</v>
      </c>
    </row>
  </sheetData>
  <mergeCells count="16">
    <mergeCell ref="A1:H1"/>
    <mergeCell ref="A2:H2"/>
    <mergeCell ref="G3:H3"/>
    <mergeCell ref="B4:H4"/>
    <mergeCell ref="B5:C5"/>
    <mergeCell ref="D5:E5"/>
    <mergeCell ref="F5:H5"/>
    <mergeCell ref="B6:C6"/>
    <mergeCell ref="D6:E6"/>
    <mergeCell ref="F6:H6"/>
    <mergeCell ref="B7:C7"/>
    <mergeCell ref="D7:E7"/>
    <mergeCell ref="F7:H7"/>
    <mergeCell ref="B8:H8"/>
    <mergeCell ref="B9:H9"/>
    <mergeCell ref="A10:A16"/>
  </mergeCells>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18" sqref="B18"/>
    </sheetView>
  </sheetViews>
  <sheetFormatPr defaultColWidth="6.875" defaultRowHeight="20.1" customHeight="1"/>
  <cols>
    <col min="1" max="1" width="22.875" style="142" customWidth="1"/>
    <col min="2" max="2" width="19" style="142" customWidth="1"/>
    <col min="3" max="3" width="20.5" style="142" customWidth="1"/>
    <col min="4" max="7" width="19" style="142" customWidth="1"/>
    <col min="8" max="16384" width="6.875" style="143"/>
  </cols>
  <sheetData>
    <row r="1" s="141" customFormat="1" customHeight="1" spans="1:7">
      <c r="A1" s="40" t="s">
        <v>311</v>
      </c>
      <c r="B1" s="144"/>
      <c r="C1" s="144"/>
      <c r="D1" s="144"/>
      <c r="E1" s="144"/>
      <c r="F1" s="144"/>
      <c r="G1" s="144"/>
    </row>
    <row r="2" s="141" customFormat="1" ht="38.25" customHeight="1" spans="1:7">
      <c r="A2" s="145" t="s">
        <v>312</v>
      </c>
      <c r="B2" s="146"/>
      <c r="C2" s="146"/>
      <c r="D2" s="146"/>
      <c r="E2" s="146"/>
      <c r="F2" s="146"/>
      <c r="G2" s="146"/>
    </row>
    <row r="3" s="141" customFormat="1" customHeight="1" spans="1:7">
      <c r="A3" s="147"/>
      <c r="B3" s="144"/>
      <c r="C3" s="144"/>
      <c r="D3" s="144"/>
      <c r="E3" s="144"/>
      <c r="F3" s="144"/>
      <c r="G3" s="144"/>
    </row>
    <row r="4" s="141" customFormat="1" customHeight="1" spans="1:7">
      <c r="A4" s="148"/>
      <c r="B4" s="149"/>
      <c r="C4" s="149"/>
      <c r="D4" s="149"/>
      <c r="E4" s="149"/>
      <c r="F4" s="149"/>
      <c r="G4" s="172" t="s">
        <v>313</v>
      </c>
    </row>
    <row r="5" s="141" customFormat="1" customHeight="1" spans="1:7">
      <c r="A5" s="150" t="s">
        <v>314</v>
      </c>
      <c r="B5" s="150"/>
      <c r="C5" s="150" t="s">
        <v>315</v>
      </c>
      <c r="D5" s="150"/>
      <c r="E5" s="150"/>
      <c r="F5" s="150"/>
      <c r="G5" s="150"/>
    </row>
    <row r="6" s="141" customFormat="1" ht="45" customHeight="1" spans="1:7">
      <c r="A6" s="151" t="s">
        <v>316</v>
      </c>
      <c r="B6" s="151" t="s">
        <v>317</v>
      </c>
      <c r="C6" s="151" t="s">
        <v>316</v>
      </c>
      <c r="D6" s="151" t="s">
        <v>318</v>
      </c>
      <c r="E6" s="151" t="s">
        <v>319</v>
      </c>
      <c r="F6" s="151" t="s">
        <v>320</v>
      </c>
      <c r="G6" s="151" t="s">
        <v>321</v>
      </c>
    </row>
    <row r="7" s="141" customFormat="1" customHeight="1" spans="1:7">
      <c r="A7" s="152" t="s">
        <v>322</v>
      </c>
      <c r="B7" s="153">
        <f>B8+B9+B10</f>
        <v>153.65</v>
      </c>
      <c r="C7" s="154" t="s">
        <v>323</v>
      </c>
      <c r="D7" s="155">
        <f t="shared" ref="D7:D14" si="0">E7+F7+G7</f>
        <v>153.65</v>
      </c>
      <c r="E7" s="155">
        <v>153.65</v>
      </c>
      <c r="F7" s="155">
        <v>0</v>
      </c>
      <c r="G7" s="155">
        <v>0</v>
      </c>
    </row>
    <row r="8" s="141" customFormat="1" customHeight="1" spans="1:7">
      <c r="A8" s="156" t="s">
        <v>324</v>
      </c>
      <c r="B8" s="157">
        <v>153.65</v>
      </c>
      <c r="C8" s="158"/>
      <c r="D8" s="155">
        <f t="shared" si="0"/>
        <v>0</v>
      </c>
      <c r="E8" s="173"/>
      <c r="F8" s="173"/>
      <c r="G8" s="173"/>
    </row>
    <row r="9" s="141" customFormat="1" customHeight="1" spans="1:7">
      <c r="A9" s="156" t="s">
        <v>325</v>
      </c>
      <c r="B9" s="159">
        <v>0</v>
      </c>
      <c r="C9" s="158"/>
      <c r="D9" s="155">
        <f t="shared" si="0"/>
        <v>0</v>
      </c>
      <c r="E9" s="173"/>
      <c r="F9" s="173"/>
      <c r="G9" s="173"/>
    </row>
    <row r="10" s="141" customFormat="1" customHeight="1" spans="1:7">
      <c r="A10" s="160" t="s">
        <v>326</v>
      </c>
      <c r="B10" s="161">
        <v>0</v>
      </c>
      <c r="C10" s="162"/>
      <c r="D10" s="155">
        <f t="shared" si="0"/>
        <v>0</v>
      </c>
      <c r="E10" s="173"/>
      <c r="F10" s="173"/>
      <c r="G10" s="173"/>
    </row>
    <row r="11" s="141" customFormat="1" customHeight="1" spans="1:7">
      <c r="A11" s="163" t="s">
        <v>327</v>
      </c>
      <c r="B11" s="153"/>
      <c r="C11" s="164"/>
      <c r="D11" s="155">
        <f t="shared" si="0"/>
        <v>0</v>
      </c>
      <c r="E11" s="173"/>
      <c r="F11" s="173"/>
      <c r="G11" s="173"/>
    </row>
    <row r="12" s="141" customFormat="1" customHeight="1" spans="1:7">
      <c r="A12" s="160" t="s">
        <v>324</v>
      </c>
      <c r="B12" s="157"/>
      <c r="C12" s="162"/>
      <c r="D12" s="155">
        <f t="shared" si="0"/>
        <v>0</v>
      </c>
      <c r="E12" s="173"/>
      <c r="F12" s="173"/>
      <c r="G12" s="173"/>
    </row>
    <row r="13" s="141" customFormat="1" customHeight="1" spans="1:7">
      <c r="A13" s="160" t="s">
        <v>325</v>
      </c>
      <c r="B13" s="159"/>
      <c r="C13" s="162"/>
      <c r="D13" s="155">
        <f t="shared" si="0"/>
        <v>0</v>
      </c>
      <c r="E13" s="173"/>
      <c r="F13" s="173"/>
      <c r="G13" s="173"/>
    </row>
    <row r="14" s="141" customFormat="1" customHeight="1" spans="1:13">
      <c r="A14" s="156" t="s">
        <v>326</v>
      </c>
      <c r="B14" s="161"/>
      <c r="C14" s="162"/>
      <c r="D14" s="155">
        <f t="shared" si="0"/>
        <v>0</v>
      </c>
      <c r="E14" s="173"/>
      <c r="F14" s="173"/>
      <c r="G14" s="173"/>
      <c r="M14" s="174"/>
    </row>
    <row r="15" s="141" customFormat="1" customHeight="1" spans="1:7">
      <c r="A15" s="163"/>
      <c r="B15" s="165"/>
      <c r="C15" s="164"/>
      <c r="D15" s="166"/>
      <c r="E15" s="166"/>
      <c r="F15" s="166"/>
      <c r="G15" s="166"/>
    </row>
    <row r="16" s="141" customFormat="1" customHeight="1" spans="1:7">
      <c r="A16" s="163"/>
      <c r="B16" s="165"/>
      <c r="C16" s="165" t="s">
        <v>328</v>
      </c>
      <c r="D16" s="167">
        <f>E16+F16+G16</f>
        <v>0</v>
      </c>
      <c r="E16" s="168">
        <f>B8+B12-E7</f>
        <v>0</v>
      </c>
      <c r="F16" s="168">
        <f>B9+B13-F7</f>
        <v>0</v>
      </c>
      <c r="G16" s="168">
        <f>B10+B14-G7</f>
        <v>0</v>
      </c>
    </row>
    <row r="17" s="141" customFormat="1" customHeight="1" spans="1:7">
      <c r="A17" s="163"/>
      <c r="B17" s="165"/>
      <c r="C17" s="165"/>
      <c r="D17" s="168"/>
      <c r="E17" s="168"/>
      <c r="F17" s="168"/>
      <c r="G17" s="169"/>
    </row>
    <row r="18" s="141" customFormat="1" customHeight="1" spans="1:7">
      <c r="A18" s="163" t="s">
        <v>329</v>
      </c>
      <c r="B18" s="169">
        <f>B7+B11</f>
        <v>153.65</v>
      </c>
      <c r="C18" s="170" t="s">
        <v>330</v>
      </c>
      <c r="D18" s="168">
        <f>SUM(D7+D16)</f>
        <v>153.65</v>
      </c>
      <c r="E18" s="168">
        <f>SUM(E7+E16)</f>
        <v>153.65</v>
      </c>
      <c r="F18" s="168">
        <f>SUM(F7+F16)</f>
        <v>0</v>
      </c>
      <c r="G18" s="168">
        <f>SUM(G7+G16)</f>
        <v>0</v>
      </c>
    </row>
    <row r="19" customHeight="1" spans="1:6">
      <c r="A19" s="171"/>
      <c r="B19" s="171"/>
      <c r="C19" s="171"/>
      <c r="D19" s="171"/>
      <c r="E19" s="171"/>
      <c r="F19" s="171"/>
    </row>
  </sheetData>
  <mergeCells count="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2"/>
  <sheetViews>
    <sheetView showGridLines="0" showZeros="0" workbookViewId="0">
      <selection activeCell="E7" sqref="E7"/>
    </sheetView>
  </sheetViews>
  <sheetFormatPr defaultColWidth="23.625" defaultRowHeight="12.75" customHeight="1" outlineLevelCol="4"/>
  <cols>
    <col min="1" max="1" width="23.625" style="47" customWidth="1"/>
    <col min="2" max="2" width="44.625" style="47" customWidth="1"/>
    <col min="3" max="5" width="15.375" style="47" customWidth="1"/>
    <col min="6" max="254" width="6.875" style="47" customWidth="1"/>
    <col min="255" max="16384" width="23.625" style="47"/>
  </cols>
  <sheetData>
    <row r="1" ht="20.1" customHeight="1" spans="1:1">
      <c r="A1" s="48" t="s">
        <v>331</v>
      </c>
    </row>
    <row r="2" ht="36" customHeight="1" spans="1:5">
      <c r="A2" s="129" t="s">
        <v>332</v>
      </c>
      <c r="B2" s="110"/>
      <c r="C2" s="110"/>
      <c r="D2" s="110"/>
      <c r="E2" s="110"/>
    </row>
    <row r="3" ht="20.1" customHeight="1" spans="1:5">
      <c r="A3" s="120"/>
      <c r="B3" s="110"/>
      <c r="C3" s="110"/>
      <c r="D3" s="110"/>
      <c r="E3" s="110"/>
    </row>
    <row r="4" ht="20.1" customHeight="1" spans="1:5">
      <c r="A4" s="55"/>
      <c r="B4" s="54"/>
      <c r="C4" s="54"/>
      <c r="D4" s="54"/>
      <c r="E4" s="140" t="s">
        <v>313</v>
      </c>
    </row>
    <row r="5" ht="20.1" customHeight="1" spans="1:5">
      <c r="A5" s="65" t="s">
        <v>333</v>
      </c>
      <c r="B5" s="65"/>
      <c r="C5" s="65" t="s">
        <v>334</v>
      </c>
      <c r="D5" s="65"/>
      <c r="E5" s="65"/>
    </row>
    <row r="6" ht="20.1" customHeight="1" spans="1:5">
      <c r="A6" s="88" t="s">
        <v>335</v>
      </c>
      <c r="B6" s="88" t="s">
        <v>336</v>
      </c>
      <c r="C6" s="88" t="s">
        <v>337</v>
      </c>
      <c r="D6" s="88" t="s">
        <v>338</v>
      </c>
      <c r="E6" s="88" t="s">
        <v>339</v>
      </c>
    </row>
    <row r="7" ht="20.1" customHeight="1" spans="1:5">
      <c r="A7" s="138" t="s">
        <v>318</v>
      </c>
      <c r="B7" s="126"/>
      <c r="C7" s="88">
        <f>D7+E7</f>
        <v>153.64</v>
      </c>
      <c r="D7" s="88">
        <f>D8+D15+D21+D33</f>
        <v>143.64</v>
      </c>
      <c r="E7" s="88">
        <f>E8+E15+E21+E33</f>
        <v>10</v>
      </c>
    </row>
    <row r="8" ht="20.1" customHeight="1" spans="1:5">
      <c r="A8" s="139" t="s">
        <v>340</v>
      </c>
      <c r="B8" s="139" t="s">
        <v>341</v>
      </c>
      <c r="C8" s="88">
        <v>14.18</v>
      </c>
      <c r="D8" s="88">
        <v>14.18</v>
      </c>
      <c r="E8" s="88">
        <v>0</v>
      </c>
    </row>
    <row r="9" ht="20.1" customHeight="1" spans="1:5">
      <c r="A9" s="139" t="s">
        <v>342</v>
      </c>
      <c r="B9" s="139" t="s">
        <v>343</v>
      </c>
      <c r="C9" s="88">
        <v>14.18</v>
      </c>
      <c r="D9" s="88">
        <v>14.18</v>
      </c>
      <c r="E9" s="88">
        <v>0</v>
      </c>
    </row>
    <row r="10" ht="20.1" customHeight="1" spans="1:5">
      <c r="A10" s="139" t="s">
        <v>344</v>
      </c>
      <c r="B10" s="139" t="s">
        <v>345</v>
      </c>
      <c r="C10" s="88">
        <v>7.88</v>
      </c>
      <c r="D10" s="88">
        <v>7.88</v>
      </c>
      <c r="E10" s="126">
        <v>0</v>
      </c>
    </row>
    <row r="11" ht="20.1" customHeight="1" spans="1:5">
      <c r="A11" s="139" t="s">
        <v>346</v>
      </c>
      <c r="B11" s="139" t="s">
        <v>347</v>
      </c>
      <c r="C11" s="88">
        <v>3.94</v>
      </c>
      <c r="D11" s="88">
        <v>3.94</v>
      </c>
      <c r="E11" s="126">
        <v>0</v>
      </c>
    </row>
    <row r="12" ht="20.1" customHeight="1" spans="1:5">
      <c r="A12" s="139" t="s">
        <v>348</v>
      </c>
      <c r="B12" s="139" t="s">
        <v>349</v>
      </c>
      <c r="C12" s="88">
        <v>2.36</v>
      </c>
      <c r="D12" s="88">
        <v>2.36</v>
      </c>
      <c r="E12" s="126">
        <v>0</v>
      </c>
    </row>
    <row r="13" ht="20.1" customHeight="1" spans="1:5">
      <c r="A13" s="139" t="s">
        <v>350</v>
      </c>
      <c r="B13" s="139" t="s">
        <v>351</v>
      </c>
      <c r="C13" s="88">
        <v>0</v>
      </c>
      <c r="D13" s="88">
        <v>0</v>
      </c>
      <c r="E13" s="88">
        <v>0</v>
      </c>
    </row>
    <row r="14" ht="20.1" customHeight="1" spans="1:5">
      <c r="A14" s="139" t="s">
        <v>352</v>
      </c>
      <c r="B14" s="139" t="s">
        <v>353</v>
      </c>
      <c r="C14" s="88">
        <v>0</v>
      </c>
      <c r="D14" s="88">
        <v>0</v>
      </c>
      <c r="E14" s="126">
        <v>0</v>
      </c>
    </row>
    <row r="15" ht="20.1" customHeight="1" spans="1:5">
      <c r="A15" s="139" t="s">
        <v>354</v>
      </c>
      <c r="B15" s="139" t="s">
        <v>355</v>
      </c>
      <c r="C15" s="88">
        <v>6.06</v>
      </c>
      <c r="D15" s="88">
        <v>6.06</v>
      </c>
      <c r="E15" s="88">
        <v>0</v>
      </c>
    </row>
    <row r="16" ht="20.1" customHeight="1" spans="1:5">
      <c r="A16" s="139" t="s">
        <v>356</v>
      </c>
      <c r="B16" s="139" t="s">
        <v>357</v>
      </c>
      <c r="C16" s="88">
        <v>6.06</v>
      </c>
      <c r="D16" s="88">
        <v>6.06</v>
      </c>
      <c r="E16" s="88">
        <v>0</v>
      </c>
    </row>
    <row r="17" ht="20.1" customHeight="1" spans="1:5">
      <c r="A17" s="139" t="s">
        <v>358</v>
      </c>
      <c r="B17" s="139" t="s">
        <v>359</v>
      </c>
      <c r="C17" s="88">
        <v>4.74</v>
      </c>
      <c r="D17" s="88">
        <v>4.74</v>
      </c>
      <c r="E17" s="126">
        <v>0</v>
      </c>
    </row>
    <row r="18" ht="20.1" customHeight="1" spans="1:5">
      <c r="A18" s="139" t="s">
        <v>360</v>
      </c>
      <c r="B18" s="139" t="s">
        <v>361</v>
      </c>
      <c r="C18" s="88">
        <v>0</v>
      </c>
      <c r="D18" s="88">
        <v>0</v>
      </c>
      <c r="E18" s="126">
        <v>0</v>
      </c>
    </row>
    <row r="19" ht="20.1" customHeight="1" spans="1:5">
      <c r="A19" s="139" t="s">
        <v>362</v>
      </c>
      <c r="B19" s="139" t="s">
        <v>363</v>
      </c>
      <c r="C19" s="88">
        <v>1.32</v>
      </c>
      <c r="D19" s="88">
        <v>1.32</v>
      </c>
      <c r="E19" s="126">
        <v>0</v>
      </c>
    </row>
    <row r="20" ht="20.1" customHeight="1" spans="1:5">
      <c r="A20" s="139" t="s">
        <v>364</v>
      </c>
      <c r="B20" s="139" t="s">
        <v>365</v>
      </c>
      <c r="C20" s="88">
        <v>0</v>
      </c>
      <c r="D20" s="88">
        <v>0</v>
      </c>
      <c r="E20" s="126">
        <v>0</v>
      </c>
    </row>
    <row r="21" ht="20.1" customHeight="1" spans="1:5">
      <c r="A21" s="139" t="s">
        <v>366</v>
      </c>
      <c r="B21" s="139" t="s">
        <v>367</v>
      </c>
      <c r="C21" s="88">
        <v>127.49</v>
      </c>
      <c r="D21" s="88">
        <v>117.49</v>
      </c>
      <c r="E21" s="88">
        <v>10</v>
      </c>
    </row>
    <row r="22" ht="20.1" customHeight="1" spans="1:5">
      <c r="A22" s="139" t="s">
        <v>368</v>
      </c>
      <c r="B22" s="139" t="s">
        <v>369</v>
      </c>
      <c r="C22" s="88">
        <v>127.49</v>
      </c>
      <c r="D22" s="88">
        <v>117.49</v>
      </c>
      <c r="E22" s="88">
        <v>10</v>
      </c>
    </row>
    <row r="23" ht="20.1" customHeight="1" spans="1:5">
      <c r="A23" s="139" t="s">
        <v>370</v>
      </c>
      <c r="B23" s="139" t="s">
        <v>371</v>
      </c>
      <c r="C23" s="88">
        <v>117.49</v>
      </c>
      <c r="D23" s="88">
        <v>117.49</v>
      </c>
      <c r="E23" s="126">
        <v>0</v>
      </c>
    </row>
    <row r="24" ht="20.1" customHeight="1" spans="1:5">
      <c r="A24" s="139" t="s">
        <v>372</v>
      </c>
      <c r="B24" s="139" t="s">
        <v>373</v>
      </c>
      <c r="C24" s="88">
        <v>0</v>
      </c>
      <c r="D24" s="88">
        <v>0</v>
      </c>
      <c r="E24" s="126">
        <v>0</v>
      </c>
    </row>
    <row r="25" ht="20.1" customHeight="1" spans="1:5">
      <c r="A25" s="139" t="s">
        <v>374</v>
      </c>
      <c r="B25" s="139" t="s">
        <v>375</v>
      </c>
      <c r="C25" s="88">
        <v>10</v>
      </c>
      <c r="D25" s="88">
        <v>0</v>
      </c>
      <c r="E25" s="126">
        <v>10</v>
      </c>
    </row>
    <row r="26" ht="20.1" customHeight="1" spans="1:5">
      <c r="A26" s="139" t="s">
        <v>376</v>
      </c>
      <c r="B26" s="139" t="s">
        <v>377</v>
      </c>
      <c r="C26" s="88">
        <v>0</v>
      </c>
      <c r="D26" s="88">
        <v>0</v>
      </c>
      <c r="E26" s="126">
        <v>0</v>
      </c>
    </row>
    <row r="27" ht="20.1" customHeight="1" spans="1:5">
      <c r="A27" s="139" t="s">
        <v>378</v>
      </c>
      <c r="B27" s="139" t="s">
        <v>379</v>
      </c>
      <c r="C27" s="88">
        <v>0</v>
      </c>
      <c r="D27" s="88">
        <v>0</v>
      </c>
      <c r="E27" s="126">
        <v>0</v>
      </c>
    </row>
    <row r="28" ht="20.1" customHeight="1" spans="1:5">
      <c r="A28" s="139" t="s">
        <v>380</v>
      </c>
      <c r="B28" s="139" t="s">
        <v>381</v>
      </c>
      <c r="C28" s="88">
        <v>0</v>
      </c>
      <c r="D28" s="88">
        <v>0</v>
      </c>
      <c r="E28" s="126">
        <v>0</v>
      </c>
    </row>
    <row r="29" ht="20.1" customHeight="1" spans="1:5">
      <c r="A29" s="139" t="s">
        <v>382</v>
      </c>
      <c r="B29" s="139" t="s">
        <v>383</v>
      </c>
      <c r="C29" s="88">
        <v>0</v>
      </c>
      <c r="D29" s="88">
        <v>0</v>
      </c>
      <c r="E29" s="126">
        <v>0</v>
      </c>
    </row>
    <row r="30" ht="20.1" customHeight="1" spans="1:5">
      <c r="A30" s="139" t="s">
        <v>384</v>
      </c>
      <c r="B30" s="139" t="s">
        <v>385</v>
      </c>
      <c r="C30" s="88">
        <v>0</v>
      </c>
      <c r="D30" s="88">
        <v>0</v>
      </c>
      <c r="E30" s="126">
        <v>0</v>
      </c>
    </row>
    <row r="31" ht="20.1" customHeight="1" spans="1:5">
      <c r="A31" s="139" t="s">
        <v>386</v>
      </c>
      <c r="B31" s="139" t="s">
        <v>387</v>
      </c>
      <c r="C31" s="88">
        <v>0</v>
      </c>
      <c r="D31" s="88">
        <v>0</v>
      </c>
      <c r="E31" s="126">
        <v>0</v>
      </c>
    </row>
    <row r="32" ht="20.1" customHeight="1" spans="1:5">
      <c r="A32" s="139">
        <v>2130334</v>
      </c>
      <c r="B32" s="139" t="s">
        <v>388</v>
      </c>
      <c r="C32" s="88">
        <v>0</v>
      </c>
      <c r="D32" s="88">
        <v>0</v>
      </c>
      <c r="E32" s="126">
        <v>0</v>
      </c>
    </row>
    <row r="33" ht="20.1" customHeight="1" spans="1:5">
      <c r="A33" s="139" t="s">
        <v>389</v>
      </c>
      <c r="B33" s="139" t="s">
        <v>390</v>
      </c>
      <c r="C33" s="88">
        <v>5.91</v>
      </c>
      <c r="D33" s="88">
        <v>5.91</v>
      </c>
      <c r="E33" s="88">
        <v>0</v>
      </c>
    </row>
    <row r="34" ht="20.1" customHeight="1" spans="1:5">
      <c r="A34" s="139" t="s">
        <v>391</v>
      </c>
      <c r="B34" s="139" t="s">
        <v>392</v>
      </c>
      <c r="C34" s="88">
        <v>5.91</v>
      </c>
      <c r="D34" s="88">
        <v>5.91</v>
      </c>
      <c r="E34" s="88">
        <v>0</v>
      </c>
    </row>
    <row r="35" ht="20.1" customHeight="1" spans="1:5">
      <c r="A35" s="139" t="s">
        <v>393</v>
      </c>
      <c r="B35" s="139" t="s">
        <v>394</v>
      </c>
      <c r="C35" s="88">
        <v>5.91</v>
      </c>
      <c r="D35" s="88">
        <v>5.91</v>
      </c>
      <c r="E35" s="126">
        <v>0</v>
      </c>
    </row>
    <row r="36" ht="20.1" customHeight="1" spans="1:5">
      <c r="A36" s="118" t="s">
        <v>395</v>
      </c>
      <c r="B36" s="49"/>
      <c r="C36" s="49"/>
      <c r="D36" s="49"/>
      <c r="E36" s="49"/>
    </row>
    <row r="37" customHeight="1" spans="1:5">
      <c r="A37" s="49"/>
      <c r="B37" s="49"/>
      <c r="C37" s="49"/>
      <c r="D37" s="49"/>
      <c r="E37" s="49"/>
    </row>
    <row r="38" customHeight="1" spans="1:5">
      <c r="A38" s="49"/>
      <c r="B38" s="49"/>
      <c r="C38" s="49"/>
      <c r="D38" s="49"/>
      <c r="E38" s="49"/>
    </row>
    <row r="39" customHeight="1" spans="1:5">
      <c r="A39" s="49"/>
      <c r="B39" s="49"/>
      <c r="C39" s="49"/>
      <c r="D39" s="49"/>
      <c r="E39" s="49"/>
    </row>
    <row r="40" customHeight="1" spans="1:5">
      <c r="A40" s="49"/>
      <c r="B40" s="49"/>
      <c r="D40" s="49"/>
      <c r="E40" s="49"/>
    </row>
    <row r="41" customHeight="1" spans="1:5">
      <c r="A41" s="49"/>
      <c r="B41" s="49"/>
      <c r="D41" s="49"/>
      <c r="E41" s="49"/>
    </row>
    <row r="42" s="49" customFormat="1" customHeight="1"/>
    <row r="43" customHeight="1" spans="1:2">
      <c r="A43" s="49"/>
      <c r="B43" s="49"/>
    </row>
    <row r="44" customHeight="1" spans="1:4">
      <c r="A44" s="49"/>
      <c r="B44" s="49"/>
      <c r="D44" s="49"/>
    </row>
    <row r="45" customHeight="1" spans="1:2">
      <c r="A45" s="49"/>
      <c r="B45" s="49"/>
    </row>
    <row r="46" customHeight="1" spans="1:2">
      <c r="A46" s="49"/>
      <c r="B46" s="49"/>
    </row>
    <row r="47" customHeight="1" spans="2:3">
      <c r="B47" s="49"/>
      <c r="C47" s="49"/>
    </row>
    <row r="49" customHeight="1" spans="1:1">
      <c r="A49" s="49"/>
    </row>
    <row r="51" customHeight="1" spans="2:2">
      <c r="B51" s="49"/>
    </row>
    <row r="52" customHeight="1" spans="2:2">
      <c r="B52" s="49"/>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9"/>
  <sheetViews>
    <sheetView showGridLines="0" showZeros="0" workbookViewId="0">
      <selection activeCell="E1" sqref="E1"/>
    </sheetView>
  </sheetViews>
  <sheetFormatPr defaultColWidth="6.875" defaultRowHeight="20.1" customHeight="1" outlineLevelCol="4"/>
  <cols>
    <col min="1" max="1" width="14.5" style="47" customWidth="1"/>
    <col min="2" max="2" width="42.25" style="47" customWidth="1"/>
    <col min="3" max="3" width="21.75" style="47" customWidth="1"/>
    <col min="4" max="4" width="22.875" style="47" customWidth="1"/>
    <col min="5" max="5" width="23.625" style="47" customWidth="1"/>
    <col min="6" max="16384" width="6.875" style="47"/>
  </cols>
  <sheetData>
    <row r="1" customHeight="1" spans="1:5">
      <c r="A1" s="48" t="s">
        <v>396</v>
      </c>
      <c r="E1" s="136"/>
    </row>
    <row r="2" ht="44.25" customHeight="1" spans="1:5">
      <c r="A2" s="129" t="s">
        <v>397</v>
      </c>
      <c r="B2" s="130"/>
      <c r="C2" s="130"/>
      <c r="D2" s="130"/>
      <c r="E2" s="130"/>
    </row>
    <row r="3" customHeight="1" spans="1:5">
      <c r="A3" s="130"/>
      <c r="B3" s="130"/>
      <c r="C3" s="130"/>
      <c r="D3" s="130"/>
      <c r="E3" s="130"/>
    </row>
    <row r="4" s="121" customFormat="1" customHeight="1" spans="1:5">
      <c r="A4" s="55"/>
      <c r="B4" s="54"/>
      <c r="C4" s="54"/>
      <c r="D4" s="54"/>
      <c r="E4" s="137" t="s">
        <v>313</v>
      </c>
    </row>
    <row r="5" s="121" customFormat="1" customHeight="1" spans="1:5">
      <c r="A5" s="65" t="s">
        <v>398</v>
      </c>
      <c r="B5" s="65"/>
      <c r="C5" s="65" t="s">
        <v>399</v>
      </c>
      <c r="D5" s="65"/>
      <c r="E5" s="65"/>
    </row>
    <row r="6" s="121" customFormat="1" customHeight="1" spans="1:5">
      <c r="A6" s="65" t="s">
        <v>335</v>
      </c>
      <c r="B6" s="65" t="s">
        <v>336</v>
      </c>
      <c r="C6" s="65" t="s">
        <v>318</v>
      </c>
      <c r="D6" s="65" t="s">
        <v>400</v>
      </c>
      <c r="E6" s="65" t="s">
        <v>401</v>
      </c>
    </row>
    <row r="7" s="121" customFormat="1" customHeight="1" spans="1:5">
      <c r="A7" s="131" t="s">
        <v>402</v>
      </c>
      <c r="B7" s="132" t="s">
        <v>403</v>
      </c>
      <c r="C7" s="59">
        <f>C8+C21+C50</f>
        <v>143.63</v>
      </c>
      <c r="D7" s="59">
        <f>SUM(D8,D21,D50)</f>
        <v>123.18</v>
      </c>
      <c r="E7" s="59">
        <f>SUM(E8,E21,E50)</f>
        <v>20.45</v>
      </c>
    </row>
    <row r="8" s="121" customFormat="1" customHeight="1" spans="1:5">
      <c r="A8" s="57" t="s">
        <v>404</v>
      </c>
      <c r="B8" s="58" t="s">
        <v>405</v>
      </c>
      <c r="C8" s="133">
        <v>120.68</v>
      </c>
      <c r="D8" s="133">
        <v>120.68</v>
      </c>
      <c r="E8" s="59"/>
    </row>
    <row r="9" s="121" customFormat="1" customHeight="1" spans="1:5">
      <c r="A9" s="57" t="s">
        <v>406</v>
      </c>
      <c r="B9" s="58" t="s">
        <v>407</v>
      </c>
      <c r="C9" s="133">
        <v>23.99</v>
      </c>
      <c r="D9" s="133">
        <v>23.99</v>
      </c>
      <c r="E9" s="59"/>
    </row>
    <row r="10" s="121" customFormat="1" customHeight="1" spans="1:5">
      <c r="A10" s="57" t="s">
        <v>408</v>
      </c>
      <c r="B10" s="58" t="s">
        <v>409</v>
      </c>
      <c r="C10" s="133">
        <v>21.25</v>
      </c>
      <c r="D10" s="133">
        <v>21.25</v>
      </c>
      <c r="E10" s="59"/>
    </row>
    <row r="11" s="121" customFormat="1" customHeight="1" spans="1:5">
      <c r="A11" s="57" t="s">
        <v>410</v>
      </c>
      <c r="B11" s="58" t="s">
        <v>411</v>
      </c>
      <c r="C11" s="133">
        <v>25.34</v>
      </c>
      <c r="D11" s="133">
        <v>25.34</v>
      </c>
      <c r="E11" s="59"/>
    </row>
    <row r="12" s="121" customFormat="1" customHeight="1" spans="1:5">
      <c r="A12" s="57" t="s">
        <v>412</v>
      </c>
      <c r="B12" s="58" t="s">
        <v>413</v>
      </c>
      <c r="C12" s="133">
        <v>0</v>
      </c>
      <c r="D12" s="133">
        <v>0</v>
      </c>
      <c r="E12" s="59"/>
    </row>
    <row r="13" s="121" customFormat="1" customHeight="1" spans="1:5">
      <c r="A13" s="57" t="s">
        <v>414</v>
      </c>
      <c r="B13" s="58" t="s">
        <v>415</v>
      </c>
      <c r="C13" s="133">
        <v>7.88</v>
      </c>
      <c r="D13" s="133">
        <v>7.88</v>
      </c>
      <c r="E13" s="59"/>
    </row>
    <row r="14" s="121" customFormat="1" customHeight="1" spans="1:5">
      <c r="A14" s="57" t="s">
        <v>416</v>
      </c>
      <c r="B14" s="58" t="s">
        <v>417</v>
      </c>
      <c r="C14" s="133">
        <v>3.94</v>
      </c>
      <c r="D14" s="133">
        <v>3.94</v>
      </c>
      <c r="E14" s="59"/>
    </row>
    <row r="15" s="121" customFormat="1" customHeight="1" spans="1:5">
      <c r="A15" s="57" t="s">
        <v>418</v>
      </c>
      <c r="B15" s="58" t="s">
        <v>419</v>
      </c>
      <c r="C15" s="133">
        <v>4.74</v>
      </c>
      <c r="D15" s="133">
        <v>4.74</v>
      </c>
      <c r="E15" s="59"/>
    </row>
    <row r="16" s="121" customFormat="1" customHeight="1" spans="1:5">
      <c r="A16" s="57" t="s">
        <v>420</v>
      </c>
      <c r="B16" s="58" t="s">
        <v>421</v>
      </c>
      <c r="C16" s="133">
        <v>0</v>
      </c>
      <c r="D16" s="133">
        <v>0</v>
      </c>
      <c r="E16" s="59"/>
    </row>
    <row r="17" s="121" customFormat="1" customHeight="1" spans="1:5">
      <c r="A17" s="57" t="s">
        <v>422</v>
      </c>
      <c r="B17" s="58" t="s">
        <v>423</v>
      </c>
      <c r="C17" s="133">
        <v>1.44</v>
      </c>
      <c r="D17" s="133">
        <v>1.44</v>
      </c>
      <c r="E17" s="59"/>
    </row>
    <row r="18" s="121" customFormat="1" customHeight="1" spans="1:5">
      <c r="A18" s="57" t="s">
        <v>424</v>
      </c>
      <c r="B18" s="58" t="s">
        <v>425</v>
      </c>
      <c r="C18" s="133">
        <v>11.11</v>
      </c>
      <c r="D18" s="133">
        <v>11.11</v>
      </c>
      <c r="E18" s="59"/>
    </row>
    <row r="19" s="121" customFormat="1" customHeight="1" spans="1:5">
      <c r="A19" s="57" t="s">
        <v>426</v>
      </c>
      <c r="B19" s="58" t="s">
        <v>427</v>
      </c>
      <c r="C19" s="133">
        <v>1.12</v>
      </c>
      <c r="D19" s="133">
        <v>1.12</v>
      </c>
      <c r="E19" s="59"/>
    </row>
    <row r="20" s="121" customFormat="1" customHeight="1" spans="1:5">
      <c r="A20" s="57" t="s">
        <v>428</v>
      </c>
      <c r="B20" s="58" t="s">
        <v>429</v>
      </c>
      <c r="C20" s="133">
        <v>19.87</v>
      </c>
      <c r="D20" s="133">
        <v>19.87</v>
      </c>
      <c r="E20" s="59"/>
    </row>
    <row r="21" s="121" customFormat="1" customHeight="1" spans="1:5">
      <c r="A21" s="57" t="s">
        <v>430</v>
      </c>
      <c r="B21" s="58" t="s">
        <v>431</v>
      </c>
      <c r="C21" s="133">
        <v>20.45</v>
      </c>
      <c r="D21" s="133"/>
      <c r="E21" s="59">
        <v>20.45</v>
      </c>
    </row>
    <row r="22" s="121" customFormat="1" customHeight="1" spans="1:5">
      <c r="A22" s="57" t="s">
        <v>432</v>
      </c>
      <c r="B22" s="134" t="s">
        <v>433</v>
      </c>
      <c r="C22" s="133">
        <v>4</v>
      </c>
      <c r="D22" s="59"/>
      <c r="E22" s="59">
        <v>4</v>
      </c>
    </row>
    <row r="23" s="121" customFormat="1" customHeight="1" spans="1:5">
      <c r="A23" s="57" t="s">
        <v>434</v>
      </c>
      <c r="B23" s="135" t="s">
        <v>435</v>
      </c>
      <c r="C23" s="133">
        <v>0</v>
      </c>
      <c r="D23" s="59"/>
      <c r="E23" s="59">
        <v>0</v>
      </c>
    </row>
    <row r="24" s="121" customFormat="1" customHeight="1" spans="1:5">
      <c r="A24" s="57" t="s">
        <v>436</v>
      </c>
      <c r="B24" s="135" t="s">
        <v>437</v>
      </c>
      <c r="C24" s="133">
        <v>0</v>
      </c>
      <c r="D24" s="59"/>
      <c r="E24" s="59">
        <v>0</v>
      </c>
    </row>
    <row r="25" s="121" customFormat="1" customHeight="1" spans="1:5">
      <c r="A25" s="57" t="s">
        <v>438</v>
      </c>
      <c r="B25" s="135" t="s">
        <v>439</v>
      </c>
      <c r="C25" s="133">
        <v>0</v>
      </c>
      <c r="D25" s="59"/>
      <c r="E25" s="59">
        <v>0</v>
      </c>
    </row>
    <row r="26" s="121" customFormat="1" customHeight="1" spans="1:5">
      <c r="A26" s="57" t="s">
        <v>440</v>
      </c>
      <c r="B26" s="135" t="s">
        <v>441</v>
      </c>
      <c r="C26" s="133">
        <v>0</v>
      </c>
      <c r="D26" s="59"/>
      <c r="E26" s="59">
        <v>0</v>
      </c>
    </row>
    <row r="27" s="121" customFormat="1" customHeight="1" spans="1:5">
      <c r="A27" s="57" t="s">
        <v>442</v>
      </c>
      <c r="B27" s="135" t="s">
        <v>443</v>
      </c>
      <c r="C27" s="133">
        <v>0</v>
      </c>
      <c r="D27" s="59"/>
      <c r="E27" s="59">
        <v>0</v>
      </c>
    </row>
    <row r="28" s="121" customFormat="1" customHeight="1" spans="1:5">
      <c r="A28" s="57" t="s">
        <v>444</v>
      </c>
      <c r="B28" s="135" t="s">
        <v>445</v>
      </c>
      <c r="C28" s="133">
        <v>2.18</v>
      </c>
      <c r="D28" s="59"/>
      <c r="E28" s="59">
        <v>2.18</v>
      </c>
    </row>
    <row r="29" s="121" customFormat="1" customHeight="1" spans="1:5">
      <c r="A29" s="57" t="s">
        <v>446</v>
      </c>
      <c r="B29" s="135" t="s">
        <v>447</v>
      </c>
      <c r="C29" s="133">
        <v>0</v>
      </c>
      <c r="D29" s="59"/>
      <c r="E29" s="59">
        <v>0</v>
      </c>
    </row>
    <row r="30" s="121" customFormat="1" customHeight="1" spans="1:5">
      <c r="A30" s="57" t="s">
        <v>448</v>
      </c>
      <c r="B30" s="135" t="s">
        <v>449</v>
      </c>
      <c r="C30" s="133">
        <v>0</v>
      </c>
      <c r="D30" s="59"/>
      <c r="E30" s="59">
        <v>0</v>
      </c>
    </row>
    <row r="31" s="121" customFormat="1" customHeight="1" spans="1:5">
      <c r="A31" s="57" t="s">
        <v>450</v>
      </c>
      <c r="B31" s="134" t="s">
        <v>451</v>
      </c>
      <c r="C31" s="133">
        <v>1</v>
      </c>
      <c r="D31" s="59"/>
      <c r="E31" s="59">
        <v>1</v>
      </c>
    </row>
    <row r="32" s="121" customFormat="1" customHeight="1" spans="1:5">
      <c r="A32" s="57" t="s">
        <v>452</v>
      </c>
      <c r="B32" s="134" t="s">
        <v>453</v>
      </c>
      <c r="C32" s="133">
        <v>0</v>
      </c>
      <c r="D32" s="59"/>
      <c r="E32" s="59">
        <v>0</v>
      </c>
    </row>
    <row r="33" s="121" customFormat="1" customHeight="1" spans="1:5">
      <c r="A33" s="57" t="s">
        <v>454</v>
      </c>
      <c r="B33" s="135" t="s">
        <v>455</v>
      </c>
      <c r="C33" s="133">
        <v>0</v>
      </c>
      <c r="D33" s="59"/>
      <c r="E33" s="59">
        <v>0</v>
      </c>
    </row>
    <row r="34" s="121" customFormat="1" customHeight="1" spans="1:5">
      <c r="A34" s="57" t="s">
        <v>456</v>
      </c>
      <c r="B34" s="135" t="s">
        <v>457</v>
      </c>
      <c r="C34" s="133">
        <v>0</v>
      </c>
      <c r="D34" s="59"/>
      <c r="E34" s="59">
        <v>0</v>
      </c>
    </row>
    <row r="35" s="121" customFormat="1" customHeight="1" spans="1:5">
      <c r="A35" s="57" t="s">
        <v>458</v>
      </c>
      <c r="B35" s="135" t="s">
        <v>459</v>
      </c>
      <c r="C35" s="133">
        <v>0</v>
      </c>
      <c r="D35" s="59"/>
      <c r="E35" s="59">
        <v>0</v>
      </c>
    </row>
    <row r="36" s="121" customFormat="1" customHeight="1" spans="1:5">
      <c r="A36" s="57" t="s">
        <v>460</v>
      </c>
      <c r="B36" s="135" t="s">
        <v>461</v>
      </c>
      <c r="C36" s="133">
        <v>0.68</v>
      </c>
      <c r="D36" s="59"/>
      <c r="E36" s="59">
        <v>0.68</v>
      </c>
    </row>
    <row r="37" s="121" customFormat="1" customHeight="1" spans="1:5">
      <c r="A37" s="57" t="s">
        <v>462</v>
      </c>
      <c r="B37" s="135" t="s">
        <v>463</v>
      </c>
      <c r="C37" s="133">
        <v>0.3</v>
      </c>
      <c r="D37" s="59"/>
      <c r="E37" s="59">
        <v>0.3</v>
      </c>
    </row>
    <row r="38" s="121" customFormat="1" customHeight="1" spans="1:5">
      <c r="A38" s="57" t="s">
        <v>464</v>
      </c>
      <c r="B38" s="135" t="s">
        <v>465</v>
      </c>
      <c r="C38" s="133">
        <v>0</v>
      </c>
      <c r="D38" s="59"/>
      <c r="E38" s="59">
        <v>0</v>
      </c>
    </row>
    <row r="39" s="121" customFormat="1" customHeight="1" spans="1:5">
      <c r="A39" s="57" t="s">
        <v>466</v>
      </c>
      <c r="B39" s="135" t="s">
        <v>467</v>
      </c>
      <c r="C39" s="133">
        <v>0</v>
      </c>
      <c r="D39" s="59"/>
      <c r="E39" s="59">
        <v>0</v>
      </c>
    </row>
    <row r="40" s="121" customFormat="1" customHeight="1" spans="1:5">
      <c r="A40" s="57" t="s">
        <v>468</v>
      </c>
      <c r="B40" s="135" t="s">
        <v>469</v>
      </c>
      <c r="C40" s="133">
        <v>0</v>
      </c>
      <c r="D40" s="59"/>
      <c r="E40" s="59">
        <v>0</v>
      </c>
    </row>
    <row r="41" s="121" customFormat="1" customHeight="1" spans="1:5">
      <c r="A41" s="57" t="s">
        <v>470</v>
      </c>
      <c r="B41" s="135" t="s">
        <v>471</v>
      </c>
      <c r="C41" s="133">
        <v>0</v>
      </c>
      <c r="D41" s="59"/>
      <c r="E41" s="59">
        <v>0</v>
      </c>
    </row>
    <row r="42" s="121" customFormat="1" customHeight="1" spans="1:5">
      <c r="A42" s="57" t="s">
        <v>472</v>
      </c>
      <c r="B42" s="135" t="s">
        <v>473</v>
      </c>
      <c r="C42" s="133">
        <v>0</v>
      </c>
      <c r="D42" s="59"/>
      <c r="E42" s="59">
        <v>0</v>
      </c>
    </row>
    <row r="43" s="121" customFormat="1" customHeight="1" spans="1:5">
      <c r="A43" s="57" t="s">
        <v>474</v>
      </c>
      <c r="B43" s="135" t="s">
        <v>475</v>
      </c>
      <c r="C43" s="133">
        <v>0</v>
      </c>
      <c r="D43" s="59"/>
      <c r="E43" s="59">
        <v>0</v>
      </c>
    </row>
    <row r="44" s="121" customFormat="1" customHeight="1" spans="1:5">
      <c r="A44" s="57" t="s">
        <v>476</v>
      </c>
      <c r="B44" s="134" t="s">
        <v>477</v>
      </c>
      <c r="C44" s="133">
        <v>0.91</v>
      </c>
      <c r="D44" s="59"/>
      <c r="E44" s="59">
        <v>0.91</v>
      </c>
    </row>
    <row r="45" s="121" customFormat="1" customHeight="1" spans="1:5">
      <c r="A45" s="57" t="s">
        <v>478</v>
      </c>
      <c r="B45" s="135" t="s">
        <v>479</v>
      </c>
      <c r="C45" s="133">
        <v>1.02</v>
      </c>
      <c r="D45" s="59"/>
      <c r="E45" s="59">
        <v>1.02</v>
      </c>
    </row>
    <row r="46" s="121" customFormat="1" customHeight="1" spans="1:5">
      <c r="A46" s="57" t="s">
        <v>480</v>
      </c>
      <c r="B46" s="135" t="s">
        <v>481</v>
      </c>
      <c r="C46" s="133">
        <v>3.5</v>
      </c>
      <c r="D46" s="59"/>
      <c r="E46" s="59">
        <v>3.5</v>
      </c>
    </row>
    <row r="47" s="121" customFormat="1" customHeight="1" spans="1:5">
      <c r="A47" s="57" t="s">
        <v>482</v>
      </c>
      <c r="B47" s="135" t="s">
        <v>483</v>
      </c>
      <c r="C47" s="133">
        <v>5.1</v>
      </c>
      <c r="D47" s="59"/>
      <c r="E47" s="59">
        <v>5.1</v>
      </c>
    </row>
    <row r="48" s="121" customFormat="1" customHeight="1" spans="1:5">
      <c r="A48" s="57" t="s">
        <v>484</v>
      </c>
      <c r="B48" s="135" t="s">
        <v>485</v>
      </c>
      <c r="C48" s="133">
        <v>0</v>
      </c>
      <c r="D48" s="59"/>
      <c r="E48" s="59">
        <v>0</v>
      </c>
    </row>
    <row r="49" s="121" customFormat="1" customHeight="1" spans="1:5">
      <c r="A49" s="57" t="s">
        <v>486</v>
      </c>
      <c r="B49" s="135" t="s">
        <v>487</v>
      </c>
      <c r="C49" s="133">
        <v>1.76</v>
      </c>
      <c r="D49" s="59"/>
      <c r="E49" s="59">
        <v>1.76</v>
      </c>
    </row>
    <row r="50" s="121" customFormat="1" customHeight="1" spans="1:5">
      <c r="A50" s="57" t="s">
        <v>488</v>
      </c>
      <c r="B50" s="58" t="s">
        <v>489</v>
      </c>
      <c r="C50" s="133">
        <v>2.5</v>
      </c>
      <c r="D50" s="133">
        <v>2.5</v>
      </c>
      <c r="E50" s="59"/>
    </row>
    <row r="51" s="121" customFormat="1" customHeight="1" spans="1:5">
      <c r="A51" s="57" t="s">
        <v>490</v>
      </c>
      <c r="B51" s="135" t="s">
        <v>491</v>
      </c>
      <c r="C51" s="133">
        <v>0</v>
      </c>
      <c r="D51" s="133">
        <v>0</v>
      </c>
      <c r="E51" s="59"/>
    </row>
    <row r="52" s="121" customFormat="1" customHeight="1" spans="1:5">
      <c r="A52" s="57" t="s">
        <v>492</v>
      </c>
      <c r="B52" s="135" t="s">
        <v>493</v>
      </c>
      <c r="C52" s="133">
        <v>0</v>
      </c>
      <c r="D52" s="133">
        <v>0</v>
      </c>
      <c r="E52" s="59"/>
    </row>
    <row r="53" s="121" customFormat="1" customHeight="1" spans="1:5">
      <c r="A53" s="57" t="s">
        <v>494</v>
      </c>
      <c r="B53" s="135" t="s">
        <v>427</v>
      </c>
      <c r="C53" s="133">
        <v>0.2</v>
      </c>
      <c r="D53" s="133">
        <v>0.2</v>
      </c>
      <c r="E53" s="59"/>
    </row>
    <row r="54" s="121" customFormat="1" customHeight="1" spans="1:5">
      <c r="A54" s="57" t="s">
        <v>495</v>
      </c>
      <c r="B54" s="135" t="s">
        <v>496</v>
      </c>
      <c r="C54" s="133">
        <v>0</v>
      </c>
      <c r="D54" s="133">
        <v>0</v>
      </c>
      <c r="E54" s="59"/>
    </row>
    <row r="55" s="121" customFormat="1" customHeight="1" spans="1:5">
      <c r="A55" s="57" t="s">
        <v>497</v>
      </c>
      <c r="B55" s="135" t="s">
        <v>498</v>
      </c>
      <c r="C55" s="133">
        <v>0</v>
      </c>
      <c r="D55" s="133">
        <v>0</v>
      </c>
      <c r="E55" s="59"/>
    </row>
    <row r="56" s="121" customFormat="1" customHeight="1" spans="1:5">
      <c r="A56" s="57" t="s">
        <v>499</v>
      </c>
      <c r="B56" s="135" t="s">
        <v>500</v>
      </c>
      <c r="C56" s="133">
        <v>0</v>
      </c>
      <c r="D56" s="133">
        <v>0</v>
      </c>
      <c r="E56" s="59"/>
    </row>
    <row r="57" s="121" customFormat="1" customHeight="1" spans="1:5">
      <c r="A57" s="57" t="s">
        <v>501</v>
      </c>
      <c r="B57" s="135" t="s">
        <v>502</v>
      </c>
      <c r="C57" s="133">
        <v>2.3</v>
      </c>
      <c r="D57" s="133">
        <v>2.3</v>
      </c>
      <c r="E57" s="59"/>
    </row>
    <row r="58" customHeight="1" spans="3:5">
      <c r="C58" s="49"/>
      <c r="D58" s="49"/>
      <c r="E58" s="49"/>
    </row>
    <row r="59" customHeight="1" spans="4:5">
      <c r="D59" s="49"/>
      <c r="E59" s="49"/>
    </row>
  </sheetData>
  <mergeCells count="2">
    <mergeCell ref="A5:B5"/>
    <mergeCell ref="C5:E5"/>
  </mergeCells>
  <printOptions horizontalCentered="1"/>
  <pageMargins left="0" right="0" top="0" bottom="0.78740157480315" header="0.499999992490753" footer="0.499999992490753"/>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47" hidden="1" customWidth="1"/>
    <col min="7" max="12" width="19.625" style="47" customWidth="1"/>
    <col min="13" max="16384" width="6.875" style="47"/>
  </cols>
  <sheetData>
    <row r="1" ht="20.1" customHeight="1" spans="1:12">
      <c r="A1" s="48" t="s">
        <v>503</v>
      </c>
      <c r="G1" s="125" t="s">
        <v>503</v>
      </c>
      <c r="L1" s="128"/>
    </row>
    <row r="2" ht="42" customHeight="1" spans="1:12">
      <c r="A2" s="109" t="s">
        <v>504</v>
      </c>
      <c r="B2" s="110"/>
      <c r="C2" s="110"/>
      <c r="D2" s="110"/>
      <c r="E2" s="110"/>
      <c r="F2" s="110"/>
      <c r="G2" s="109" t="s">
        <v>504</v>
      </c>
      <c r="H2" s="110"/>
      <c r="I2" s="110"/>
      <c r="J2" s="110"/>
      <c r="K2" s="110"/>
      <c r="L2" s="110"/>
    </row>
    <row r="3" ht="20.1" customHeight="1" spans="1:12">
      <c r="A3" s="120"/>
      <c r="B3" s="110"/>
      <c r="C3" s="110"/>
      <c r="D3" s="110"/>
      <c r="E3" s="110"/>
      <c r="F3" s="110"/>
      <c r="G3" s="110"/>
      <c r="H3" s="110"/>
      <c r="I3" s="110"/>
      <c r="J3" s="110"/>
      <c r="K3" s="110"/>
      <c r="L3" s="110"/>
    </row>
    <row r="4" ht="20.1" customHeight="1" spans="1:12">
      <c r="A4" s="121"/>
      <c r="B4" s="121"/>
      <c r="C4" s="121"/>
      <c r="D4" s="121"/>
      <c r="E4" s="121"/>
      <c r="F4" s="121"/>
      <c r="G4" s="121"/>
      <c r="H4" s="121"/>
      <c r="I4" s="121"/>
      <c r="J4" s="121"/>
      <c r="K4" s="121"/>
      <c r="L4" s="61" t="s">
        <v>313</v>
      </c>
    </row>
    <row r="5" ht="28.5" customHeight="1" spans="1:12">
      <c r="A5" s="65" t="s">
        <v>505</v>
      </c>
      <c r="B5" s="65"/>
      <c r="C5" s="65"/>
      <c r="D5" s="65"/>
      <c r="E5" s="65"/>
      <c r="F5" s="113"/>
      <c r="G5" s="65" t="s">
        <v>334</v>
      </c>
      <c r="H5" s="65"/>
      <c r="I5" s="65"/>
      <c r="J5" s="65"/>
      <c r="K5" s="65"/>
      <c r="L5" s="65"/>
    </row>
    <row r="6" ht="28.5" customHeight="1" spans="1:12">
      <c r="A6" s="88" t="s">
        <v>318</v>
      </c>
      <c r="B6" s="122" t="s">
        <v>506</v>
      </c>
      <c r="C6" s="88" t="s">
        <v>507</v>
      </c>
      <c r="D6" s="88"/>
      <c r="E6" s="88"/>
      <c r="F6" s="126" t="s">
        <v>508</v>
      </c>
      <c r="G6" s="65" t="s">
        <v>318</v>
      </c>
      <c r="H6" s="44" t="s">
        <v>506</v>
      </c>
      <c r="I6" s="65" t="s">
        <v>507</v>
      </c>
      <c r="J6" s="65"/>
      <c r="K6" s="65"/>
      <c r="L6" s="65" t="s">
        <v>508</v>
      </c>
    </row>
    <row r="7" ht="28.5" customHeight="1" spans="1:12">
      <c r="A7" s="114"/>
      <c r="B7" s="69"/>
      <c r="C7" s="115" t="s">
        <v>337</v>
      </c>
      <c r="D7" s="123" t="s">
        <v>509</v>
      </c>
      <c r="E7" s="123" t="s">
        <v>510</v>
      </c>
      <c r="F7" s="114"/>
      <c r="G7" s="65"/>
      <c r="H7" s="44"/>
      <c r="I7" s="65" t="s">
        <v>337</v>
      </c>
      <c r="J7" s="44" t="s">
        <v>509</v>
      </c>
      <c r="K7" s="44" t="s">
        <v>510</v>
      </c>
      <c r="L7" s="65"/>
    </row>
    <row r="8" ht="28.5" customHeight="1" spans="1:12">
      <c r="A8" s="124"/>
      <c r="B8" s="124"/>
      <c r="C8" s="124"/>
      <c r="D8" s="124"/>
      <c r="E8" s="124"/>
      <c r="F8" s="127"/>
      <c r="G8" s="76">
        <f>H8+I8+L8</f>
        <v>6.3</v>
      </c>
      <c r="H8" s="59"/>
      <c r="I8" s="72">
        <f>J8+K8</f>
        <v>6</v>
      </c>
      <c r="J8" s="75"/>
      <c r="K8" s="76">
        <v>6</v>
      </c>
      <c r="L8" s="59">
        <v>0.3</v>
      </c>
    </row>
    <row r="9" ht="22.5" customHeight="1" spans="2:12">
      <c r="B9" s="49"/>
      <c r="G9" s="49"/>
      <c r="H9" s="49"/>
      <c r="I9" s="49"/>
      <c r="J9" s="49"/>
      <c r="K9" s="49"/>
      <c r="L9" s="49"/>
    </row>
    <row r="10" customHeight="1" spans="7:12">
      <c r="G10" s="49"/>
      <c r="H10" s="49"/>
      <c r="I10" s="49"/>
      <c r="J10" s="49"/>
      <c r="K10" s="49"/>
      <c r="L10" s="49"/>
    </row>
    <row r="11" customHeight="1" spans="7:12">
      <c r="G11" s="49"/>
      <c r="H11" s="49"/>
      <c r="I11" s="49"/>
      <c r="J11" s="49"/>
      <c r="K11" s="49"/>
      <c r="L11" s="49"/>
    </row>
    <row r="12" customHeight="1" spans="7:12">
      <c r="G12" s="49"/>
      <c r="H12" s="49"/>
      <c r="I12" s="49"/>
      <c r="L12" s="49"/>
    </row>
    <row r="13" customHeight="1" spans="6:11">
      <c r="F13" s="49"/>
      <c r="G13" s="49"/>
      <c r="H13" s="49"/>
      <c r="I13" s="49"/>
      <c r="J13" s="49"/>
      <c r="K13" s="49"/>
    </row>
    <row r="14" customHeight="1" spans="4:9">
      <c r="D14" s="49"/>
      <c r="G14" s="49"/>
      <c r="H14" s="49"/>
      <c r="I14" s="49"/>
    </row>
    <row r="15" customHeight="1" spans="10:10">
      <c r="J15" s="49"/>
    </row>
    <row r="16" customHeight="1" spans="11:12">
      <c r="K16" s="49"/>
      <c r="L16" s="49"/>
    </row>
    <row r="20" customHeight="1" spans="8:8">
      <c r="H20" s="4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E27"/>
  <sheetViews>
    <sheetView showGridLines="0" showZeros="0" zoomScale="160" zoomScaleNormal="160" workbookViewId="0">
      <selection activeCell="B20" sqref="B20"/>
    </sheetView>
  </sheetViews>
  <sheetFormatPr defaultColWidth="6.875" defaultRowHeight="12.75" customHeight="1" outlineLevelCol="4"/>
  <cols>
    <col min="1" max="1" width="19.5" style="47" customWidth="1"/>
    <col min="2" max="2" width="52.5" style="47" customWidth="1"/>
    <col min="3" max="5" width="18.25" style="47" customWidth="1"/>
    <col min="6" max="16384" width="6.875" style="47"/>
  </cols>
  <sheetData>
    <row r="1" ht="20.1" customHeight="1" spans="1:5">
      <c r="A1" s="48" t="s">
        <v>511</v>
      </c>
      <c r="E1" s="82"/>
    </row>
    <row r="2" ht="42.75" customHeight="1" spans="1:5">
      <c r="A2" s="109" t="s">
        <v>512</v>
      </c>
      <c r="B2" s="110"/>
      <c r="C2" s="110"/>
      <c r="D2" s="110"/>
      <c r="E2" s="110"/>
    </row>
    <row r="3" ht="20.1" customHeight="1" spans="1:5">
      <c r="A3" s="110"/>
      <c r="B3" s="110"/>
      <c r="C3" s="110"/>
      <c r="D3" s="110"/>
      <c r="E3" s="110"/>
    </row>
    <row r="4" ht="20.1" customHeight="1" spans="1:5">
      <c r="A4" s="111"/>
      <c r="B4" s="112"/>
      <c r="C4" s="112"/>
      <c r="D4" s="112"/>
      <c r="E4" s="119" t="s">
        <v>313</v>
      </c>
    </row>
    <row r="5" ht="20.1" customHeight="1" spans="1:5">
      <c r="A5" s="65" t="s">
        <v>335</v>
      </c>
      <c r="B5" s="113" t="s">
        <v>336</v>
      </c>
      <c r="C5" s="65" t="s">
        <v>513</v>
      </c>
      <c r="D5" s="65"/>
      <c r="E5" s="65"/>
    </row>
    <row r="6" ht="20.1" customHeight="1" spans="1:5">
      <c r="A6" s="114"/>
      <c r="B6" s="114"/>
      <c r="C6" s="115" t="s">
        <v>318</v>
      </c>
      <c r="D6" s="115" t="s">
        <v>338</v>
      </c>
      <c r="E6" s="115" t="s">
        <v>339</v>
      </c>
    </row>
    <row r="7" ht="20.1" customHeight="1" spans="1:5">
      <c r="A7" s="116"/>
      <c r="B7" s="117"/>
      <c r="C7" s="75"/>
      <c r="D7" s="76"/>
      <c r="E7" s="59"/>
    </row>
    <row r="8" ht="20.25" customHeight="1" spans="1:5">
      <c r="A8" s="118" t="s">
        <v>514</v>
      </c>
      <c r="B8" s="49"/>
      <c r="C8" s="49"/>
      <c r="D8" s="49"/>
      <c r="E8" s="49"/>
    </row>
    <row r="9" ht="20.25" customHeight="1" spans="1:5">
      <c r="A9" s="49"/>
      <c r="B9" s="49"/>
      <c r="C9" s="49"/>
      <c r="D9" s="49"/>
      <c r="E9" s="49"/>
    </row>
    <row r="10" customHeight="1" spans="1:5">
      <c r="A10" s="49"/>
      <c r="B10" s="49"/>
      <c r="C10" s="49"/>
      <c r="E10" s="49"/>
    </row>
    <row r="11" customHeight="1" spans="1:5">
      <c r="A11" s="49"/>
      <c r="B11" s="49"/>
      <c r="C11" s="49"/>
      <c r="D11" s="49"/>
      <c r="E11" s="49"/>
    </row>
    <row r="12" customHeight="1" spans="1:5">
      <c r="A12" s="49"/>
      <c r="B12" s="49"/>
      <c r="C12" s="49"/>
      <c r="E12" s="49"/>
    </row>
    <row r="13" customHeight="1" spans="1:5">
      <c r="A13" s="49"/>
      <c r="B13" s="49"/>
      <c r="D13" s="49"/>
      <c r="E13" s="49"/>
    </row>
    <row r="14" customHeight="1" spans="1:5">
      <c r="A14" s="49"/>
      <c r="E14" s="49"/>
    </row>
    <row r="15" customHeight="1" spans="2:2">
      <c r="B15" s="49"/>
    </row>
    <row r="16" customHeight="1" spans="2:2">
      <c r="B16" s="49"/>
    </row>
    <row r="17" customHeight="1" spans="2:2">
      <c r="B17" s="49"/>
    </row>
    <row r="18" customHeight="1" spans="2:2">
      <c r="B18" s="49"/>
    </row>
    <row r="19" customHeight="1" spans="2:2">
      <c r="B19" s="49"/>
    </row>
    <row r="20" customHeight="1" spans="2:2">
      <c r="B20" s="49"/>
    </row>
    <row r="22" customHeight="1" spans="2:2">
      <c r="B22" s="49"/>
    </row>
    <row r="23" customHeight="1" spans="2:2">
      <c r="B23" s="49"/>
    </row>
    <row r="25" customHeight="1" spans="2:2">
      <c r="B25" s="49"/>
    </row>
    <row r="26" customHeight="1" spans="2:2">
      <c r="B26" s="49"/>
    </row>
    <row r="27" customHeight="1" spans="4:4">
      <c r="D27" s="4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B2" sqref="B2"/>
    </sheetView>
  </sheetViews>
  <sheetFormatPr defaultColWidth="6.875" defaultRowHeight="20.1" customHeight="1"/>
  <cols>
    <col min="1" max="4" width="34.5" style="47" customWidth="1"/>
    <col min="5" max="159" width="6.75" style="47" customWidth="1"/>
    <col min="160" max="16384" width="6.875" style="47"/>
  </cols>
  <sheetData>
    <row r="1" customHeight="1" spans="1:251">
      <c r="A1" s="48" t="s">
        <v>515</v>
      </c>
      <c r="B1" s="80"/>
      <c r="C1" s="81"/>
      <c r="D1" s="82"/>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8.25" customHeight="1" spans="1:251">
      <c r="A2" s="83" t="s">
        <v>516</v>
      </c>
      <c r="B2" s="84"/>
      <c r="C2" s="85"/>
      <c r="D2" s="84"/>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ht="12.75" customHeight="1" spans="1:251">
      <c r="A3" s="84"/>
      <c r="B3" s="84"/>
      <c r="C3" s="85"/>
      <c r="D3" s="84"/>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55"/>
      <c r="B4" s="86"/>
      <c r="C4" s="87"/>
      <c r="D4" s="61" t="s">
        <v>313</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65" t="s">
        <v>314</v>
      </c>
      <c r="B5" s="65"/>
      <c r="C5" s="65" t="s">
        <v>315</v>
      </c>
      <c r="D5" s="65"/>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88" t="s">
        <v>316</v>
      </c>
      <c r="B6" s="89" t="s">
        <v>317</v>
      </c>
      <c r="C6" s="88" t="s">
        <v>316</v>
      </c>
      <c r="D6" s="88" t="s">
        <v>317</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90" t="s">
        <v>517</v>
      </c>
      <c r="B7" s="91">
        <v>153.65</v>
      </c>
      <c r="C7" s="92" t="s">
        <v>518</v>
      </c>
      <c r="D7" s="93">
        <v>14.18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94" t="s">
        <v>519</v>
      </c>
      <c r="B8" s="59"/>
      <c r="C8" s="95" t="s">
        <v>520</v>
      </c>
      <c r="D8" s="93">
        <v>6.06</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6" t="s">
        <v>521</v>
      </c>
      <c r="B9" s="91"/>
      <c r="C9" s="95" t="s">
        <v>522</v>
      </c>
      <c r="D9" s="93">
        <v>127.49</v>
      </c>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7" t="s">
        <v>523</v>
      </c>
      <c r="B10" s="98"/>
      <c r="C10" s="95" t="s">
        <v>524</v>
      </c>
      <c r="D10" s="93">
        <v>5.91</v>
      </c>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7" t="s">
        <v>525</v>
      </c>
      <c r="B11" s="98"/>
      <c r="C11" s="95"/>
      <c r="D11" s="99"/>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7" t="s">
        <v>526</v>
      </c>
      <c r="B12" s="59"/>
      <c r="C12" s="100"/>
      <c r="D12" s="99"/>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101" t="s">
        <v>527</v>
      </c>
      <c r="B13" s="102">
        <f>SUM(B7:B12)</f>
        <v>153.65</v>
      </c>
      <c r="C13" s="103" t="s">
        <v>528</v>
      </c>
      <c r="D13" s="104">
        <f>SUM(D7:D12)</f>
        <v>153.64</v>
      </c>
      <c r="F13" s="49"/>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97" t="s">
        <v>529</v>
      </c>
      <c r="B14" s="102"/>
      <c r="C14" s="95" t="s">
        <v>530</v>
      </c>
      <c r="D14" s="104"/>
      <c r="E14" s="49"/>
      <c r="F14" s="49"/>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7" t="s">
        <v>531</v>
      </c>
      <c r="B15" s="59"/>
      <c r="C15" s="100"/>
      <c r="D15" s="104"/>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5">
      <c r="A16" s="105" t="s">
        <v>532</v>
      </c>
      <c r="B16" s="106">
        <f>B13+B14+B15</f>
        <v>153.65</v>
      </c>
      <c r="C16" s="107" t="s">
        <v>533</v>
      </c>
      <c r="D16" s="104">
        <f>D13+D14</f>
        <v>153.64</v>
      </c>
      <c r="E16" s="49"/>
    </row>
    <row r="23" customHeight="1" spans="3:3">
      <c r="C23" s="49"/>
    </row>
  </sheetData>
  <mergeCells count="2">
    <mergeCell ref="A5:B5"/>
    <mergeCell ref="C5:D5"/>
  </mergeCells>
  <printOptions horizontalCentered="1"/>
  <pageMargins left="0" right="0" top="0" bottom="0" header="0.499999992490753" footer="0.499999992490753"/>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showGridLines="0" showZeros="0" topLeftCell="A5" workbookViewId="0">
      <selection activeCell="A2" sqref="A2"/>
    </sheetView>
  </sheetViews>
  <sheetFormatPr defaultColWidth="6.875" defaultRowHeight="12.75" customHeight="1"/>
  <cols>
    <col min="1" max="1" width="9.25" style="47" customWidth="1"/>
    <col min="2" max="2" width="38.25" style="47" customWidth="1"/>
    <col min="3" max="3" width="14.875" style="47" customWidth="1"/>
    <col min="4" max="4" width="12.625" style="47" customWidth="1"/>
    <col min="5" max="5" width="21.875" style="47" customWidth="1"/>
    <col min="6" max="12" width="12.625" style="47" customWidth="1"/>
    <col min="13" max="16384" width="6.875" style="47"/>
  </cols>
  <sheetData>
    <row r="1" ht="20.1" customHeight="1" spans="1:12">
      <c r="A1" s="48" t="s">
        <v>534</v>
      </c>
      <c r="L1" s="77"/>
    </row>
    <row r="2" ht="43.5" customHeight="1" spans="1:12">
      <c r="A2" s="62" t="s">
        <v>535</v>
      </c>
      <c r="B2" s="60"/>
      <c r="C2" s="60"/>
      <c r="D2" s="60"/>
      <c r="E2" s="60"/>
      <c r="F2" s="60"/>
      <c r="G2" s="60"/>
      <c r="H2" s="60"/>
      <c r="I2" s="60"/>
      <c r="J2" s="60"/>
      <c r="K2" s="60"/>
      <c r="L2" s="60"/>
    </row>
    <row r="3" ht="20.1" customHeight="1" spans="1:12">
      <c r="A3" s="63"/>
      <c r="B3" s="63"/>
      <c r="C3" s="63"/>
      <c r="D3" s="63"/>
      <c r="E3" s="63"/>
      <c r="F3" s="63"/>
      <c r="G3" s="63"/>
      <c r="H3" s="63"/>
      <c r="I3" s="63"/>
      <c r="J3" s="63"/>
      <c r="K3" s="63"/>
      <c r="L3" s="63"/>
    </row>
    <row r="4" ht="20.1" customHeight="1" spans="1:12">
      <c r="A4" s="64"/>
      <c r="B4" s="64"/>
      <c r="C4" s="64"/>
      <c r="D4" s="64"/>
      <c r="E4" s="64"/>
      <c r="F4" s="64"/>
      <c r="G4" s="64"/>
      <c r="H4" s="64"/>
      <c r="I4" s="64"/>
      <c r="J4" s="64"/>
      <c r="K4" s="64"/>
      <c r="L4" s="78" t="s">
        <v>313</v>
      </c>
    </row>
    <row r="5" ht="24" customHeight="1" spans="1:12">
      <c r="A5" s="65" t="s">
        <v>536</v>
      </c>
      <c r="B5" s="65"/>
      <c r="C5" s="66" t="s">
        <v>318</v>
      </c>
      <c r="D5" s="44" t="s">
        <v>531</v>
      </c>
      <c r="E5" s="44" t="s">
        <v>517</v>
      </c>
      <c r="F5" s="44" t="s">
        <v>519</v>
      </c>
      <c r="G5" s="44" t="s">
        <v>521</v>
      </c>
      <c r="H5" s="74" t="s">
        <v>523</v>
      </c>
      <c r="I5" s="66"/>
      <c r="J5" s="44" t="s">
        <v>525</v>
      </c>
      <c r="K5" s="44" t="s">
        <v>526</v>
      </c>
      <c r="L5" s="79" t="s">
        <v>529</v>
      </c>
    </row>
    <row r="6" ht="42" customHeight="1" spans="1:12">
      <c r="A6" s="67" t="s">
        <v>335</v>
      </c>
      <c r="B6" s="68" t="s">
        <v>336</v>
      </c>
      <c r="C6" s="69"/>
      <c r="D6" s="69"/>
      <c r="E6" s="69"/>
      <c r="F6" s="69"/>
      <c r="G6" s="69"/>
      <c r="H6" s="44" t="s">
        <v>537</v>
      </c>
      <c r="I6" s="44" t="s">
        <v>538</v>
      </c>
      <c r="J6" s="69"/>
      <c r="K6" s="69"/>
      <c r="L6" s="69"/>
    </row>
    <row r="7" ht="20.1" customHeight="1" spans="1:12">
      <c r="A7" s="70" t="s">
        <v>318</v>
      </c>
      <c r="B7" s="71"/>
      <c r="C7" s="72">
        <f>SUM(D7:L7)</f>
        <v>153.64</v>
      </c>
      <c r="D7" s="72">
        <f t="shared" ref="D7:L7" si="0">D8+D15+D21+D33</f>
        <v>0</v>
      </c>
      <c r="E7" s="72">
        <f t="shared" si="0"/>
        <v>153.64</v>
      </c>
      <c r="F7" s="72">
        <f t="shared" si="0"/>
        <v>0</v>
      </c>
      <c r="G7" s="72">
        <f t="shared" si="0"/>
        <v>0</v>
      </c>
      <c r="H7" s="72">
        <f t="shared" si="0"/>
        <v>0</v>
      </c>
      <c r="I7" s="72">
        <f t="shared" si="0"/>
        <v>0</v>
      </c>
      <c r="J7" s="72">
        <f t="shared" si="0"/>
        <v>0</v>
      </c>
      <c r="K7" s="72">
        <f t="shared" si="0"/>
        <v>0</v>
      </c>
      <c r="L7" s="72">
        <f t="shared" si="0"/>
        <v>0</v>
      </c>
    </row>
    <row r="8" ht="20.1" customHeight="1" spans="1:12">
      <c r="A8" s="73" t="s">
        <v>340</v>
      </c>
      <c r="B8" s="58" t="s">
        <v>341</v>
      </c>
      <c r="C8" s="72">
        <v>14.18</v>
      </c>
      <c r="D8" s="72"/>
      <c r="E8" s="75">
        <v>14.18</v>
      </c>
      <c r="F8" s="59"/>
      <c r="G8" s="75"/>
      <c r="H8" s="76"/>
      <c r="I8" s="76"/>
      <c r="J8" s="59"/>
      <c r="K8" s="75"/>
      <c r="L8" s="59"/>
    </row>
    <row r="9" ht="20.1" customHeight="1" spans="1:12">
      <c r="A9" s="73" t="s">
        <v>342</v>
      </c>
      <c r="B9" s="58" t="s">
        <v>343</v>
      </c>
      <c r="C9" s="72">
        <v>14.18</v>
      </c>
      <c r="D9" s="72"/>
      <c r="E9" s="75">
        <v>14.18</v>
      </c>
      <c r="F9" s="59"/>
      <c r="G9" s="75"/>
      <c r="H9" s="76"/>
      <c r="I9" s="76"/>
      <c r="J9" s="59"/>
      <c r="K9" s="75"/>
      <c r="L9" s="59"/>
    </row>
    <row r="10" ht="20.1" customHeight="1" spans="1:12">
      <c r="A10" s="73" t="s">
        <v>344</v>
      </c>
      <c r="B10" s="58" t="s">
        <v>345</v>
      </c>
      <c r="C10" s="72">
        <v>7.88</v>
      </c>
      <c r="D10" s="72"/>
      <c r="E10" s="75">
        <v>7.88</v>
      </c>
      <c r="F10" s="59"/>
      <c r="G10" s="75"/>
      <c r="H10" s="76"/>
      <c r="I10" s="76"/>
      <c r="J10" s="59"/>
      <c r="K10" s="75"/>
      <c r="L10" s="59"/>
    </row>
    <row r="11" ht="20.1" customHeight="1" spans="1:12">
      <c r="A11" s="73" t="s">
        <v>346</v>
      </c>
      <c r="B11" s="58" t="s">
        <v>347</v>
      </c>
      <c r="C11" s="72">
        <v>3.94</v>
      </c>
      <c r="D11" s="72"/>
      <c r="E11" s="75">
        <v>3.94</v>
      </c>
      <c r="F11" s="59"/>
      <c r="G11" s="75"/>
      <c r="H11" s="76"/>
      <c r="I11" s="76"/>
      <c r="J11" s="59"/>
      <c r="K11" s="75"/>
      <c r="L11" s="59"/>
    </row>
    <row r="12" ht="20.1" customHeight="1" spans="1:12">
      <c r="A12" s="73" t="s">
        <v>348</v>
      </c>
      <c r="B12" s="58" t="s">
        <v>349</v>
      </c>
      <c r="C12" s="72">
        <v>2.36</v>
      </c>
      <c r="D12" s="72"/>
      <c r="E12" s="75">
        <v>2.36</v>
      </c>
      <c r="F12" s="59"/>
      <c r="G12" s="75"/>
      <c r="H12" s="76"/>
      <c r="I12" s="76"/>
      <c r="J12" s="59"/>
      <c r="K12" s="75"/>
      <c r="L12" s="59"/>
    </row>
    <row r="13" ht="20.1" customHeight="1" spans="1:12">
      <c r="A13" s="73" t="s">
        <v>350</v>
      </c>
      <c r="B13" s="58" t="s">
        <v>351</v>
      </c>
      <c r="C13" s="72">
        <v>0</v>
      </c>
      <c r="D13" s="72"/>
      <c r="E13" s="75">
        <v>0</v>
      </c>
      <c r="F13" s="59"/>
      <c r="G13" s="75"/>
      <c r="H13" s="76"/>
      <c r="I13" s="76"/>
      <c r="J13" s="59"/>
      <c r="K13" s="75"/>
      <c r="L13" s="59"/>
    </row>
    <row r="14" ht="20.1" customHeight="1" spans="1:12">
      <c r="A14" s="73" t="s">
        <v>352</v>
      </c>
      <c r="B14" s="58" t="s">
        <v>353</v>
      </c>
      <c r="C14" s="72">
        <v>0</v>
      </c>
      <c r="D14" s="72"/>
      <c r="E14" s="75">
        <v>0</v>
      </c>
      <c r="F14" s="59"/>
      <c r="G14" s="75"/>
      <c r="H14" s="76"/>
      <c r="I14" s="76"/>
      <c r="J14" s="59"/>
      <c r="K14" s="75"/>
      <c r="L14" s="59"/>
    </row>
    <row r="15" ht="20.1" customHeight="1" spans="1:12">
      <c r="A15" s="73" t="s">
        <v>354</v>
      </c>
      <c r="B15" s="58" t="s">
        <v>355</v>
      </c>
      <c r="C15" s="72">
        <v>6.06</v>
      </c>
      <c r="D15" s="72"/>
      <c r="E15" s="75">
        <v>6.06</v>
      </c>
      <c r="F15" s="59"/>
      <c r="G15" s="75"/>
      <c r="H15" s="76"/>
      <c r="I15" s="76"/>
      <c r="J15" s="59"/>
      <c r="K15" s="75"/>
      <c r="L15" s="59"/>
    </row>
    <row r="16" ht="20.1" customHeight="1" spans="1:12">
      <c r="A16" s="73" t="s">
        <v>356</v>
      </c>
      <c r="B16" s="58" t="s">
        <v>357</v>
      </c>
      <c r="C16" s="72">
        <v>6.06</v>
      </c>
      <c r="D16" s="72"/>
      <c r="E16" s="75">
        <v>6.06</v>
      </c>
      <c r="F16" s="59"/>
      <c r="G16" s="75"/>
      <c r="H16" s="76"/>
      <c r="I16" s="76"/>
      <c r="J16" s="59"/>
      <c r="K16" s="75"/>
      <c r="L16" s="59"/>
    </row>
    <row r="17" ht="20.1" customHeight="1" spans="1:12">
      <c r="A17" s="73" t="s">
        <v>358</v>
      </c>
      <c r="B17" s="58" t="s">
        <v>359</v>
      </c>
      <c r="C17" s="72">
        <v>4.74</v>
      </c>
      <c r="D17" s="72"/>
      <c r="E17" s="75">
        <v>4.74</v>
      </c>
      <c r="F17" s="59"/>
      <c r="G17" s="75"/>
      <c r="H17" s="76"/>
      <c r="I17" s="76"/>
      <c r="J17" s="59"/>
      <c r="K17" s="75"/>
      <c r="L17" s="59"/>
    </row>
    <row r="18" ht="20.1" customHeight="1" spans="1:12">
      <c r="A18" s="73" t="s">
        <v>360</v>
      </c>
      <c r="B18" s="58" t="s">
        <v>361</v>
      </c>
      <c r="C18" s="72">
        <v>0</v>
      </c>
      <c r="D18" s="72"/>
      <c r="E18" s="75">
        <v>0</v>
      </c>
      <c r="F18" s="59"/>
      <c r="G18" s="75"/>
      <c r="H18" s="76"/>
      <c r="I18" s="76"/>
      <c r="J18" s="59"/>
      <c r="K18" s="75"/>
      <c r="L18" s="59"/>
    </row>
    <row r="19" ht="20.1" customHeight="1" spans="1:12">
      <c r="A19" s="73" t="s">
        <v>362</v>
      </c>
      <c r="B19" s="58" t="s">
        <v>363</v>
      </c>
      <c r="C19" s="72">
        <v>1.32</v>
      </c>
      <c r="D19" s="72"/>
      <c r="E19" s="75">
        <v>1.32</v>
      </c>
      <c r="F19" s="59"/>
      <c r="G19" s="75"/>
      <c r="H19" s="76"/>
      <c r="I19" s="76"/>
      <c r="J19" s="59"/>
      <c r="K19" s="75"/>
      <c r="L19" s="59"/>
    </row>
    <row r="20" ht="20.1" customHeight="1" spans="1:12">
      <c r="A20" s="73" t="s">
        <v>364</v>
      </c>
      <c r="B20" s="58" t="s">
        <v>365</v>
      </c>
      <c r="C20" s="72">
        <v>0</v>
      </c>
      <c r="D20" s="72"/>
      <c r="E20" s="75">
        <v>0</v>
      </c>
      <c r="F20" s="59"/>
      <c r="G20" s="75"/>
      <c r="H20" s="76"/>
      <c r="I20" s="76"/>
      <c r="J20" s="59"/>
      <c r="K20" s="75"/>
      <c r="L20" s="59"/>
    </row>
    <row r="21" ht="20.1" customHeight="1" spans="1:12">
      <c r="A21" s="73" t="s">
        <v>366</v>
      </c>
      <c r="B21" s="58" t="s">
        <v>367</v>
      </c>
      <c r="C21" s="72">
        <v>127.49</v>
      </c>
      <c r="D21" s="72"/>
      <c r="E21" s="75">
        <v>127.49</v>
      </c>
      <c r="F21" s="59"/>
      <c r="G21" s="75"/>
      <c r="H21" s="76"/>
      <c r="I21" s="76"/>
      <c r="J21" s="59"/>
      <c r="K21" s="75"/>
      <c r="L21" s="59"/>
    </row>
    <row r="22" ht="20.1" customHeight="1" spans="1:12">
      <c r="A22" s="73" t="s">
        <v>368</v>
      </c>
      <c r="B22" s="58" t="s">
        <v>369</v>
      </c>
      <c r="C22" s="72">
        <v>127.49</v>
      </c>
      <c r="D22" s="72"/>
      <c r="E22" s="75">
        <v>127.49</v>
      </c>
      <c r="F22" s="59"/>
      <c r="G22" s="75"/>
      <c r="H22" s="76"/>
      <c r="I22" s="76"/>
      <c r="J22" s="59"/>
      <c r="K22" s="75"/>
      <c r="L22" s="59"/>
    </row>
    <row r="23" ht="20.1" customHeight="1" spans="1:12">
      <c r="A23" s="73" t="s">
        <v>370</v>
      </c>
      <c r="B23" s="58" t="s">
        <v>371</v>
      </c>
      <c r="C23" s="72">
        <v>117.49</v>
      </c>
      <c r="D23" s="72"/>
      <c r="E23" s="75">
        <v>117.49</v>
      </c>
      <c r="F23" s="59"/>
      <c r="G23" s="75"/>
      <c r="H23" s="76"/>
      <c r="I23" s="76"/>
      <c r="J23" s="59"/>
      <c r="K23" s="75"/>
      <c r="L23" s="59"/>
    </row>
    <row r="24" ht="20.1" customHeight="1" spans="1:12">
      <c r="A24" s="73" t="s">
        <v>372</v>
      </c>
      <c r="B24" s="58" t="s">
        <v>373</v>
      </c>
      <c r="C24" s="72">
        <v>0</v>
      </c>
      <c r="D24" s="72"/>
      <c r="E24" s="75">
        <v>0</v>
      </c>
      <c r="F24" s="59"/>
      <c r="G24" s="75"/>
      <c r="H24" s="76"/>
      <c r="I24" s="76"/>
      <c r="J24" s="59"/>
      <c r="K24" s="75"/>
      <c r="L24" s="59"/>
    </row>
    <row r="25" ht="20.1" customHeight="1" spans="1:12">
      <c r="A25" s="73" t="s">
        <v>374</v>
      </c>
      <c r="B25" s="58" t="s">
        <v>375</v>
      </c>
      <c r="C25" s="72">
        <v>10</v>
      </c>
      <c r="D25" s="72"/>
      <c r="E25" s="75">
        <v>10</v>
      </c>
      <c r="F25" s="59"/>
      <c r="G25" s="75"/>
      <c r="H25" s="76"/>
      <c r="I25" s="76"/>
      <c r="J25" s="59"/>
      <c r="K25" s="75"/>
      <c r="L25" s="59"/>
    </row>
    <row r="26" ht="20.1" customHeight="1" spans="1:12">
      <c r="A26" s="73" t="s">
        <v>376</v>
      </c>
      <c r="B26" s="58" t="s">
        <v>377</v>
      </c>
      <c r="C26" s="72">
        <v>0</v>
      </c>
      <c r="D26" s="72"/>
      <c r="E26" s="75">
        <v>0</v>
      </c>
      <c r="F26" s="59"/>
      <c r="G26" s="75"/>
      <c r="H26" s="76"/>
      <c r="I26" s="76"/>
      <c r="J26" s="59"/>
      <c r="K26" s="75"/>
      <c r="L26" s="59"/>
    </row>
    <row r="27" ht="20.1" customHeight="1" spans="1:12">
      <c r="A27" s="73" t="s">
        <v>378</v>
      </c>
      <c r="B27" s="58" t="s">
        <v>379</v>
      </c>
      <c r="C27" s="72">
        <v>0</v>
      </c>
      <c r="D27" s="72"/>
      <c r="E27" s="75">
        <v>0</v>
      </c>
      <c r="F27" s="59"/>
      <c r="G27" s="75"/>
      <c r="H27" s="76"/>
      <c r="I27" s="76"/>
      <c r="J27" s="59"/>
      <c r="K27" s="75"/>
      <c r="L27" s="59"/>
    </row>
    <row r="28" ht="20.1" customHeight="1" spans="1:12">
      <c r="A28" s="73" t="s">
        <v>380</v>
      </c>
      <c r="B28" s="58" t="s">
        <v>381</v>
      </c>
      <c r="C28" s="72">
        <v>0</v>
      </c>
      <c r="D28" s="72"/>
      <c r="E28" s="75">
        <v>0</v>
      </c>
      <c r="F28" s="59"/>
      <c r="G28" s="75"/>
      <c r="H28" s="76"/>
      <c r="I28" s="76"/>
      <c r="J28" s="59"/>
      <c r="K28" s="75"/>
      <c r="L28" s="59"/>
    </row>
    <row r="29" ht="20.1" customHeight="1" spans="1:12">
      <c r="A29" s="73" t="s">
        <v>382</v>
      </c>
      <c r="B29" s="58" t="s">
        <v>383</v>
      </c>
      <c r="C29" s="72">
        <v>0</v>
      </c>
      <c r="D29" s="72"/>
      <c r="E29" s="75">
        <v>0</v>
      </c>
      <c r="F29" s="59"/>
      <c r="G29" s="75"/>
      <c r="H29" s="76"/>
      <c r="I29" s="76"/>
      <c r="J29" s="59"/>
      <c r="K29" s="75"/>
      <c r="L29" s="59"/>
    </row>
    <row r="30" ht="20.1" customHeight="1" spans="1:12">
      <c r="A30" s="73" t="s">
        <v>384</v>
      </c>
      <c r="B30" s="58" t="s">
        <v>385</v>
      </c>
      <c r="C30" s="72">
        <v>0</v>
      </c>
      <c r="D30" s="72"/>
      <c r="E30" s="75">
        <v>0</v>
      </c>
      <c r="F30" s="59"/>
      <c r="G30" s="75"/>
      <c r="H30" s="76"/>
      <c r="I30" s="76"/>
      <c r="J30" s="59"/>
      <c r="K30" s="75"/>
      <c r="L30" s="59"/>
    </row>
    <row r="31" ht="20.1" customHeight="1" spans="1:12">
      <c r="A31" s="73" t="s">
        <v>386</v>
      </c>
      <c r="B31" s="58" t="s">
        <v>387</v>
      </c>
      <c r="C31" s="72">
        <v>0</v>
      </c>
      <c r="D31" s="72"/>
      <c r="E31" s="75">
        <v>0</v>
      </c>
      <c r="F31" s="59"/>
      <c r="G31" s="75"/>
      <c r="H31" s="76"/>
      <c r="I31" s="76"/>
      <c r="J31" s="59"/>
      <c r="K31" s="75"/>
      <c r="L31" s="59"/>
    </row>
    <row r="32" ht="20.1" customHeight="1" spans="1:12">
      <c r="A32" s="73">
        <v>2130334</v>
      </c>
      <c r="B32" s="58" t="s">
        <v>388</v>
      </c>
      <c r="C32" s="72">
        <v>0</v>
      </c>
      <c r="D32" s="72"/>
      <c r="E32" s="75">
        <v>0</v>
      </c>
      <c r="F32" s="59"/>
      <c r="G32" s="75"/>
      <c r="H32" s="76"/>
      <c r="I32" s="76"/>
      <c r="J32" s="59"/>
      <c r="K32" s="75"/>
      <c r="L32" s="59"/>
    </row>
    <row r="33" ht="20.1" customHeight="1" spans="1:12">
      <c r="A33" s="73" t="s">
        <v>389</v>
      </c>
      <c r="B33" s="58" t="s">
        <v>390</v>
      </c>
      <c r="C33" s="72">
        <v>5.91</v>
      </c>
      <c r="D33" s="72"/>
      <c r="E33" s="75">
        <v>5.91</v>
      </c>
      <c r="F33" s="59"/>
      <c r="G33" s="75"/>
      <c r="H33" s="76"/>
      <c r="I33" s="76"/>
      <c r="J33" s="59"/>
      <c r="K33" s="75"/>
      <c r="L33" s="59"/>
    </row>
    <row r="34" ht="20.1" customHeight="1" spans="1:12">
      <c r="A34" s="73" t="s">
        <v>391</v>
      </c>
      <c r="B34" s="58" t="s">
        <v>392</v>
      </c>
      <c r="C34" s="72">
        <v>5.91</v>
      </c>
      <c r="D34" s="72"/>
      <c r="E34" s="75">
        <v>5.91</v>
      </c>
      <c r="F34" s="59"/>
      <c r="G34" s="75"/>
      <c r="H34" s="76"/>
      <c r="I34" s="76"/>
      <c r="J34" s="59"/>
      <c r="K34" s="75"/>
      <c r="L34" s="59"/>
    </row>
    <row r="35" ht="20.1" customHeight="1" spans="1:12">
      <c r="A35" s="73" t="s">
        <v>393</v>
      </c>
      <c r="B35" s="58" t="s">
        <v>394</v>
      </c>
      <c r="C35" s="72">
        <v>5.91</v>
      </c>
      <c r="D35" s="72"/>
      <c r="E35" s="75">
        <v>5.91</v>
      </c>
      <c r="F35" s="59"/>
      <c r="G35" s="75"/>
      <c r="H35" s="76"/>
      <c r="I35" s="76"/>
      <c r="J35" s="59"/>
      <c r="K35" s="75"/>
      <c r="L35" s="59"/>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showGridLines="0" showZeros="0" topLeftCell="A7" workbookViewId="0">
      <selection activeCell="A2" sqref="A2:H2"/>
    </sheetView>
  </sheetViews>
  <sheetFormatPr defaultColWidth="6.875" defaultRowHeight="12.75" customHeight="1" outlineLevelCol="7"/>
  <cols>
    <col min="1" max="1" width="17.125" style="47" customWidth="1"/>
    <col min="2" max="2" width="40.375" style="47" customWidth="1"/>
    <col min="3" max="6" width="18" style="47" customWidth="1"/>
    <col min="7" max="7" width="19.5" style="47" customWidth="1"/>
    <col min="8" max="8" width="21" style="47" customWidth="1"/>
    <col min="9" max="16384" width="6.875" style="47"/>
  </cols>
  <sheetData>
    <row r="1" ht="20.1" customHeight="1" spans="1:2">
      <c r="A1" s="48" t="s">
        <v>539</v>
      </c>
      <c r="B1" s="49"/>
    </row>
    <row r="2" ht="44.25" customHeight="1" spans="1:8">
      <c r="A2" s="50" t="s">
        <v>540</v>
      </c>
      <c r="B2" s="50"/>
      <c r="C2" s="50"/>
      <c r="D2" s="50"/>
      <c r="E2" s="50"/>
      <c r="F2" s="50"/>
      <c r="G2" s="50"/>
      <c r="H2" s="50"/>
    </row>
    <row r="3" ht="20.1" customHeight="1" spans="1:8">
      <c r="A3" s="51"/>
      <c r="B3" s="52"/>
      <c r="C3" s="53"/>
      <c r="D3" s="53"/>
      <c r="E3" s="53"/>
      <c r="F3" s="53"/>
      <c r="G3" s="53"/>
      <c r="H3" s="60"/>
    </row>
    <row r="4" ht="25.5" customHeight="1" spans="1:8">
      <c r="A4" s="54"/>
      <c r="B4" s="55"/>
      <c r="C4" s="54"/>
      <c r="D4" s="54"/>
      <c r="E4" s="54"/>
      <c r="F4" s="54"/>
      <c r="G4" s="54"/>
      <c r="H4" s="61" t="s">
        <v>313</v>
      </c>
    </row>
    <row r="5" ht="29.25" customHeight="1" spans="1:8">
      <c r="A5" s="44" t="s">
        <v>335</v>
      </c>
      <c r="B5" s="44" t="s">
        <v>336</v>
      </c>
      <c r="C5" s="44" t="s">
        <v>318</v>
      </c>
      <c r="D5" s="44" t="s">
        <v>338</v>
      </c>
      <c r="E5" s="44" t="s">
        <v>339</v>
      </c>
      <c r="F5" s="44" t="s">
        <v>541</v>
      </c>
      <c r="G5" s="44" t="s">
        <v>542</v>
      </c>
      <c r="H5" s="44" t="s">
        <v>543</v>
      </c>
    </row>
    <row r="6" ht="29.25" customHeight="1" spans="1:8">
      <c r="A6" s="56" t="s">
        <v>318</v>
      </c>
      <c r="B6" s="56"/>
      <c r="C6" s="44">
        <f>SUM(D6:H6)</f>
        <v>153.64</v>
      </c>
      <c r="D6" s="44">
        <f t="shared" ref="C6:H6" si="0">D7+D14+D20+D32</f>
        <v>143.64</v>
      </c>
      <c r="E6" s="44">
        <f t="shared" si="0"/>
        <v>10</v>
      </c>
      <c r="F6" s="44">
        <f t="shared" si="0"/>
        <v>0</v>
      </c>
      <c r="G6" s="44">
        <f t="shared" si="0"/>
        <v>0</v>
      </c>
      <c r="H6" s="44">
        <f t="shared" si="0"/>
        <v>0</v>
      </c>
    </row>
    <row r="7" ht="27" customHeight="1" spans="1:8">
      <c r="A7" s="57" t="s">
        <v>340</v>
      </c>
      <c r="B7" s="58" t="s">
        <v>341</v>
      </c>
      <c r="C7" s="59">
        <v>14.18</v>
      </c>
      <c r="D7" s="59">
        <v>14.18</v>
      </c>
      <c r="E7" s="59">
        <v>0</v>
      </c>
      <c r="F7" s="59"/>
      <c r="G7" s="59"/>
      <c r="H7" s="59"/>
    </row>
    <row r="8" ht="27" customHeight="1" spans="1:8">
      <c r="A8" s="57" t="s">
        <v>342</v>
      </c>
      <c r="B8" s="58" t="s">
        <v>343</v>
      </c>
      <c r="C8" s="59">
        <v>14.18</v>
      </c>
      <c r="D8" s="59">
        <v>14.18</v>
      </c>
      <c r="E8" s="59">
        <v>0</v>
      </c>
      <c r="F8" s="59"/>
      <c r="G8" s="59"/>
      <c r="H8" s="59"/>
    </row>
    <row r="9" ht="27" customHeight="1" spans="1:8">
      <c r="A9" s="57" t="s">
        <v>344</v>
      </c>
      <c r="B9" s="58" t="s">
        <v>345</v>
      </c>
      <c r="C9" s="59">
        <v>7.88</v>
      </c>
      <c r="D9" s="59">
        <v>7.88</v>
      </c>
      <c r="E9" s="59">
        <v>0</v>
      </c>
      <c r="F9" s="59"/>
      <c r="G9" s="59"/>
      <c r="H9" s="59"/>
    </row>
    <row r="10" ht="27" customHeight="1" spans="1:8">
      <c r="A10" s="57" t="s">
        <v>346</v>
      </c>
      <c r="B10" s="58" t="s">
        <v>347</v>
      </c>
      <c r="C10" s="59">
        <v>3.94</v>
      </c>
      <c r="D10" s="59">
        <v>3.94</v>
      </c>
      <c r="E10" s="59">
        <v>0</v>
      </c>
      <c r="F10" s="59"/>
      <c r="G10" s="59"/>
      <c r="H10" s="59"/>
    </row>
    <row r="11" ht="27" customHeight="1" spans="1:8">
      <c r="A11" s="57" t="s">
        <v>348</v>
      </c>
      <c r="B11" s="58" t="s">
        <v>349</v>
      </c>
      <c r="C11" s="59">
        <v>2.36</v>
      </c>
      <c r="D11" s="59">
        <v>2.36</v>
      </c>
      <c r="E11" s="59">
        <v>0</v>
      </c>
      <c r="F11" s="59"/>
      <c r="G11" s="59"/>
      <c r="H11" s="59"/>
    </row>
    <row r="12" ht="27" customHeight="1" spans="1:8">
      <c r="A12" s="57" t="s">
        <v>350</v>
      </c>
      <c r="B12" s="58" t="s">
        <v>351</v>
      </c>
      <c r="C12" s="59">
        <v>0</v>
      </c>
      <c r="D12" s="59">
        <v>0</v>
      </c>
      <c r="E12" s="59">
        <v>0</v>
      </c>
      <c r="F12" s="59"/>
      <c r="G12" s="59"/>
      <c r="H12" s="59"/>
    </row>
    <row r="13" ht="27" customHeight="1" spans="1:8">
      <c r="A13" s="57" t="s">
        <v>352</v>
      </c>
      <c r="B13" s="58" t="s">
        <v>353</v>
      </c>
      <c r="C13" s="59">
        <v>0</v>
      </c>
      <c r="D13" s="59">
        <v>0</v>
      </c>
      <c r="E13" s="59">
        <v>0</v>
      </c>
      <c r="F13" s="59"/>
      <c r="G13" s="59"/>
      <c r="H13" s="59"/>
    </row>
    <row r="14" ht="27" customHeight="1" spans="1:8">
      <c r="A14" s="57" t="s">
        <v>354</v>
      </c>
      <c r="B14" s="58" t="s">
        <v>355</v>
      </c>
      <c r="C14" s="59">
        <v>6.06</v>
      </c>
      <c r="D14" s="59">
        <v>6.06</v>
      </c>
      <c r="E14" s="59">
        <v>0</v>
      </c>
      <c r="F14" s="59"/>
      <c r="G14" s="59"/>
      <c r="H14" s="59"/>
    </row>
    <row r="15" ht="27" customHeight="1" spans="1:8">
      <c r="A15" s="57" t="s">
        <v>356</v>
      </c>
      <c r="B15" s="58" t="s">
        <v>357</v>
      </c>
      <c r="C15" s="59">
        <v>6.06</v>
      </c>
      <c r="D15" s="59">
        <v>6.06</v>
      </c>
      <c r="E15" s="59">
        <v>0</v>
      </c>
      <c r="F15" s="59"/>
      <c r="G15" s="59"/>
      <c r="H15" s="59"/>
    </row>
    <row r="16" ht="27" customHeight="1" spans="1:8">
      <c r="A16" s="57" t="s">
        <v>358</v>
      </c>
      <c r="B16" s="58" t="s">
        <v>359</v>
      </c>
      <c r="C16" s="59">
        <v>4.74</v>
      </c>
      <c r="D16" s="59">
        <v>4.74</v>
      </c>
      <c r="E16" s="59">
        <v>0</v>
      </c>
      <c r="F16" s="59"/>
      <c r="G16" s="59"/>
      <c r="H16" s="59"/>
    </row>
    <row r="17" ht="27" customHeight="1" spans="1:8">
      <c r="A17" s="57" t="s">
        <v>360</v>
      </c>
      <c r="B17" s="58" t="s">
        <v>361</v>
      </c>
      <c r="C17" s="59">
        <v>0</v>
      </c>
      <c r="D17" s="59">
        <v>0</v>
      </c>
      <c r="E17" s="59">
        <v>0</v>
      </c>
      <c r="F17" s="59"/>
      <c r="G17" s="59"/>
      <c r="H17" s="59"/>
    </row>
    <row r="18" ht="27" customHeight="1" spans="1:8">
      <c r="A18" s="57" t="s">
        <v>362</v>
      </c>
      <c r="B18" s="58" t="s">
        <v>363</v>
      </c>
      <c r="C18" s="59">
        <v>1.32</v>
      </c>
      <c r="D18" s="59">
        <v>1.32</v>
      </c>
      <c r="E18" s="59">
        <v>0</v>
      </c>
      <c r="F18" s="59"/>
      <c r="G18" s="59"/>
      <c r="H18" s="59"/>
    </row>
    <row r="19" ht="27" customHeight="1" spans="1:8">
      <c r="A19" s="57" t="s">
        <v>364</v>
      </c>
      <c r="B19" s="58" t="s">
        <v>365</v>
      </c>
      <c r="C19" s="59">
        <v>0</v>
      </c>
      <c r="D19" s="59">
        <v>0</v>
      </c>
      <c r="E19" s="59">
        <v>0</v>
      </c>
      <c r="F19" s="59"/>
      <c r="G19" s="59"/>
      <c r="H19" s="59"/>
    </row>
    <row r="20" ht="27" customHeight="1" spans="1:8">
      <c r="A20" s="57" t="s">
        <v>366</v>
      </c>
      <c r="B20" s="58" t="s">
        <v>367</v>
      </c>
      <c r="C20" s="59">
        <v>127.49</v>
      </c>
      <c r="D20" s="59">
        <v>117.49</v>
      </c>
      <c r="E20" s="59">
        <v>10</v>
      </c>
      <c r="F20" s="59"/>
      <c r="G20" s="59"/>
      <c r="H20" s="59"/>
    </row>
    <row r="21" ht="27" customHeight="1" spans="1:8">
      <c r="A21" s="57" t="s">
        <v>368</v>
      </c>
      <c r="B21" s="58" t="s">
        <v>369</v>
      </c>
      <c r="C21" s="59">
        <v>127.49</v>
      </c>
      <c r="D21" s="59">
        <v>117.49</v>
      </c>
      <c r="E21" s="59">
        <v>10</v>
      </c>
      <c r="F21" s="59"/>
      <c r="G21" s="59"/>
      <c r="H21" s="59"/>
    </row>
    <row r="22" ht="27" customHeight="1" spans="1:8">
      <c r="A22" s="57" t="s">
        <v>370</v>
      </c>
      <c r="B22" s="58" t="s">
        <v>371</v>
      </c>
      <c r="C22" s="59">
        <v>117.49</v>
      </c>
      <c r="D22" s="59">
        <v>117.49</v>
      </c>
      <c r="E22" s="59">
        <v>0</v>
      </c>
      <c r="F22" s="59"/>
      <c r="G22" s="59"/>
      <c r="H22" s="59"/>
    </row>
    <row r="23" ht="27" customHeight="1" spans="1:8">
      <c r="A23" s="57" t="s">
        <v>372</v>
      </c>
      <c r="B23" s="58" t="s">
        <v>373</v>
      </c>
      <c r="C23" s="59">
        <v>0</v>
      </c>
      <c r="D23" s="59">
        <v>0</v>
      </c>
      <c r="E23" s="59">
        <v>0</v>
      </c>
      <c r="F23" s="59"/>
      <c r="G23" s="59"/>
      <c r="H23" s="59"/>
    </row>
    <row r="24" ht="27" customHeight="1" spans="1:8">
      <c r="A24" s="57" t="s">
        <v>374</v>
      </c>
      <c r="B24" s="58" t="s">
        <v>375</v>
      </c>
      <c r="C24" s="59">
        <v>10</v>
      </c>
      <c r="D24" s="59">
        <v>0</v>
      </c>
      <c r="E24" s="59">
        <v>10</v>
      </c>
      <c r="F24" s="59"/>
      <c r="G24" s="59"/>
      <c r="H24" s="59"/>
    </row>
    <row r="25" ht="27" customHeight="1" spans="1:8">
      <c r="A25" s="57" t="s">
        <v>376</v>
      </c>
      <c r="B25" s="58" t="s">
        <v>377</v>
      </c>
      <c r="C25" s="59">
        <v>0</v>
      </c>
      <c r="D25" s="59">
        <v>0</v>
      </c>
      <c r="E25" s="59">
        <v>0</v>
      </c>
      <c r="F25" s="59"/>
      <c r="G25" s="59"/>
      <c r="H25" s="59"/>
    </row>
    <row r="26" ht="27" customHeight="1" spans="1:8">
      <c r="A26" s="57" t="s">
        <v>378</v>
      </c>
      <c r="B26" s="58" t="s">
        <v>379</v>
      </c>
      <c r="C26" s="59">
        <v>0</v>
      </c>
      <c r="D26" s="59">
        <v>0</v>
      </c>
      <c r="E26" s="59">
        <v>0</v>
      </c>
      <c r="F26" s="59"/>
      <c r="G26" s="59"/>
      <c r="H26" s="59"/>
    </row>
    <row r="27" ht="27" customHeight="1" spans="1:8">
      <c r="A27" s="57" t="s">
        <v>380</v>
      </c>
      <c r="B27" s="58" t="s">
        <v>381</v>
      </c>
      <c r="C27" s="59">
        <v>0</v>
      </c>
      <c r="D27" s="59">
        <v>0</v>
      </c>
      <c r="E27" s="59">
        <v>0</v>
      </c>
      <c r="F27" s="59"/>
      <c r="G27" s="59"/>
      <c r="H27" s="59"/>
    </row>
    <row r="28" ht="27" customHeight="1" spans="1:8">
      <c r="A28" s="57" t="s">
        <v>382</v>
      </c>
      <c r="B28" s="58" t="s">
        <v>383</v>
      </c>
      <c r="C28" s="59">
        <v>0</v>
      </c>
      <c r="D28" s="59">
        <v>0</v>
      </c>
      <c r="E28" s="59">
        <v>0</v>
      </c>
      <c r="F28" s="59"/>
      <c r="G28" s="59"/>
      <c r="H28" s="59"/>
    </row>
    <row r="29" ht="27" customHeight="1" spans="1:8">
      <c r="A29" s="57" t="s">
        <v>384</v>
      </c>
      <c r="B29" s="58" t="s">
        <v>385</v>
      </c>
      <c r="C29" s="59">
        <v>0</v>
      </c>
      <c r="D29" s="59">
        <v>0</v>
      </c>
      <c r="E29" s="59">
        <v>0</v>
      </c>
      <c r="F29" s="59"/>
      <c r="G29" s="59"/>
      <c r="H29" s="59"/>
    </row>
    <row r="30" ht="27" customHeight="1" spans="1:8">
      <c r="A30" s="57" t="s">
        <v>386</v>
      </c>
      <c r="B30" s="58" t="s">
        <v>387</v>
      </c>
      <c r="C30" s="59">
        <v>0</v>
      </c>
      <c r="D30" s="59">
        <v>0</v>
      </c>
      <c r="E30" s="59">
        <v>0</v>
      </c>
      <c r="F30" s="59"/>
      <c r="G30" s="59"/>
      <c r="H30" s="59"/>
    </row>
    <row r="31" ht="27" customHeight="1" spans="1:8">
      <c r="A31" s="57">
        <v>2130334</v>
      </c>
      <c r="B31" s="58" t="s">
        <v>388</v>
      </c>
      <c r="C31" s="59">
        <v>0</v>
      </c>
      <c r="D31" s="59">
        <v>0</v>
      </c>
      <c r="E31" s="59">
        <v>0</v>
      </c>
      <c r="F31" s="59"/>
      <c r="G31" s="59"/>
      <c r="H31" s="59"/>
    </row>
    <row r="32" ht="27" customHeight="1" spans="1:8">
      <c r="A32" s="57" t="s">
        <v>389</v>
      </c>
      <c r="B32" s="58" t="s">
        <v>390</v>
      </c>
      <c r="C32" s="59">
        <v>5.91</v>
      </c>
      <c r="D32" s="59">
        <v>5.91</v>
      </c>
      <c r="E32" s="59">
        <v>0</v>
      </c>
      <c r="F32" s="59"/>
      <c r="G32" s="59"/>
      <c r="H32" s="59"/>
    </row>
    <row r="33" ht="27" customHeight="1" spans="1:8">
      <c r="A33" s="57" t="s">
        <v>391</v>
      </c>
      <c r="B33" s="58" t="s">
        <v>392</v>
      </c>
      <c r="C33" s="59">
        <v>5.91</v>
      </c>
      <c r="D33" s="59">
        <v>5.91</v>
      </c>
      <c r="E33" s="59">
        <v>0</v>
      </c>
      <c r="F33" s="59"/>
      <c r="G33" s="59"/>
      <c r="H33" s="59"/>
    </row>
    <row r="34" ht="27" customHeight="1" spans="1:8">
      <c r="A34" s="57" t="s">
        <v>393</v>
      </c>
      <c r="B34" s="58" t="s">
        <v>394</v>
      </c>
      <c r="C34" s="59">
        <v>5.91</v>
      </c>
      <c r="D34" s="59">
        <v>5.91</v>
      </c>
      <c r="E34" s="59">
        <v>0</v>
      </c>
      <c r="F34" s="59"/>
      <c r="G34" s="59"/>
      <c r="H34" s="59"/>
    </row>
  </sheetData>
  <mergeCells count="2">
    <mergeCell ref="A2:H2"/>
    <mergeCell ref="A6:B6"/>
  </mergeCells>
  <printOptions horizontalCentered="1"/>
  <pageMargins left="0" right="0" top="0.999999984981507" bottom="0.999999984981507" header="0.499999992490753" footer="0.499999992490753"/>
  <pageSetup paperSize="9" scale="8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绩效目标-1</vt:lpstr>
      <vt:lpstr>绩效目标-2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2015-06-06T02:19:00Z</dcterms:created>
  <dcterms:modified xsi:type="dcterms:W3CDTF">2024-12-09T17:16:47Z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5AD11EC671824DC3931913A792DACC40</vt:lpwstr>
  </property>
  <property fmtid="{D5CDD505-2E9C-101B-9397-08002B2CF9AE}" pid="3" name="KSOProductBuildVer">
    <vt:lpwstr>2052-11.8.2.10953</vt:lpwstr>
  </property>
</Properties>
</file>