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045" tabRatio="964" activeTab="0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'部门收入总表'!$A$1:$L$19</definedName>
    <definedName name="_xlnm.Print_Area" localSheetId="5">'部门收支总表'!$A$1:$D$22</definedName>
    <definedName name="_xlnm.Print_Area" localSheetId="7">'部门支出总表'!$A$1:$H$18</definedName>
    <definedName name="_xlnm.Print_Area" localSheetId="0">'财政拨款收支总表'!$A$1:$G$21</definedName>
    <definedName name="_xlnm.Print_Area" localSheetId="2">'一般公共预算财政拨款基本支出预算表'!$A$1:$E$29</definedName>
    <definedName name="_xlnm.Print_Area" localSheetId="1">'一般公共预算财政拨款支出预算表'!$A$1:$F$19</definedName>
    <definedName name="_xlnm.Print_Area" localSheetId="3">'一般公用预算“三公”经费支出表'!$A$1:$L$8</definedName>
    <definedName name="_xlnm.Print_Area" localSheetId="4">'政府性基金预算支出表'!$A$1:$E$19</definedName>
  </definedNames>
  <calcPr fullCalcOnLoad="1"/>
</workbook>
</file>

<file path=xl/sharedStrings.xml><?xml version="1.0" encoding="utf-8"?>
<sst xmlns="http://schemas.openxmlformats.org/spreadsheetml/2006/main" count="289" uniqueCount="183">
  <si>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</si>
  <si>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</si>
  <si>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</si>
  <si>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</si>
  <si>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</si>
  <si>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</si>
  <si>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</si>
  <si>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</si>
  <si>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</si>
  <si>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</si>
  <si>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</si>
  <si>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一般公共服务支出</t>
  </si>
  <si>
    <t>外交支出</t>
  </si>
  <si>
    <t>国防支出</t>
  </si>
  <si>
    <t>公共安全支出</t>
  </si>
  <si>
    <t>205</t>
  </si>
  <si>
    <t>教育支出</t>
  </si>
  <si>
    <t>208</t>
  </si>
  <si>
    <t>社会保障和就业支出</t>
  </si>
  <si>
    <t>210</t>
  </si>
  <si>
    <t>医疗卫生与计划生育支出</t>
  </si>
  <si>
    <t>交通运输支出</t>
  </si>
  <si>
    <t>资源勘探信息等支出</t>
  </si>
  <si>
    <t>商业服务业等支出</t>
  </si>
  <si>
    <t>221</t>
  </si>
  <si>
    <t>住房保障支出</t>
  </si>
  <si>
    <t>其他支出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</si>
  <si>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</si>
  <si>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</si>
  <si>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</si>
  <si>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</si>
  <si>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</si>
  <si>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</si>
  <si>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</si>
  <si>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20502</t>
  </si>
  <si>
    <t xml:space="preserve">  普通教育</t>
  </si>
  <si>
    <t xml:space="preserve">  20503</t>
  </si>
  <si>
    <t xml:space="preserve">  职业教育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</si>
  <si>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</si>
  <si>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</si>
  <si>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</si>
  <si>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</si>
  <si>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21005</t>
  </si>
  <si>
    <t xml:space="preserve">  医疗保障</t>
  </si>
  <si>
    <t xml:space="preserve">    2100502</t>
  </si>
  <si>
    <t xml:space="preserve">    事业单位医疗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</si>
  <si>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</si>
  <si>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</si>
  <si>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</si>
  <si>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</si>
  <si>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</si>
  <si>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</si>
  <si>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</si>
  <si>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</si>
  <si>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</si>
  <si>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</si>
  <si>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</si>
  <si>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</si>
  <si>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</si>
  <si>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</si>
  <si>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</si>
  <si>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</si>
  <si>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</si>
  <si>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</si>
  <si>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</si>
  <si>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</si>
  <si>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</si>
  <si>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</si>
  <si>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</si>
  <si>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</si>
  <si>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</si>
  <si>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</si>
  <si>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</si>
  <si>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</si>
  <si>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</si>
  <si>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</si>
  <si>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</si>
  <si>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</si>
  <si>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</si>
  <si>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</si>
  <si>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</si>
  <si>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</si>
  <si>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</si>
  <si>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</si>
  <si>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</si>
  <si>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</si>
  <si>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</si>
  <si>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</si>
  <si>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</si>
  <si>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</si>
  <si>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</si>
  <si>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</si>
  <si>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</si>
  <si>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</si>
  <si>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</si>
  <si>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一般公共预算“三公”经费支出表</t>
  </si>
  <si>
    <t>2016年预算数</t>
  </si>
  <si>
    <t xml:space="preserve"> 部门收支总表</t>
  </si>
  <si>
    <t>结转下年</t>
  </si>
  <si>
    <t>上年结转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</si>
  <si>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</si>
  <si>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</si>
  <si>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</si>
  <si>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</si>
  <si>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</si>
  <si>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</si>
  <si>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</si>
  <si>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</si>
  <si>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</si>
  <si>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</si>
  <si>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</si>
  <si>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</si>
  <si>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</si>
  <si>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</si>
  <si>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</si>
  <si>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</si>
  <si>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</si>
  <si>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</si>
  <si>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</si>
  <si>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</si>
  <si>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</si>
  <si>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</si>
  <si>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</si>
  <si>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一般公共预算拔款收入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</si>
  <si>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</si>
  <si>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</si>
  <si>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</si>
  <si>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</si>
  <si>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</si>
  <si>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</si>
  <si>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</si>
  <si>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</si>
  <si>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</si>
  <si>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</si>
  <si>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</si>
  <si>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</si>
  <si>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</si>
  <si>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</si>
  <si>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</si>
  <si>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</si>
  <si>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</si>
  <si>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</si>
  <si>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</si>
  <si>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</si>
  <si>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一般公共预
算拨款收入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</si>
  <si>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</si>
  <si>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</si>
  <si>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</si>
  <si>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</si>
  <si>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</si>
  <si>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</si>
  <si>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</si>
  <si>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 xml:space="preserve">    中专教育</t>
  </si>
  <si>
    <t xml:space="preserve">  30309</t>
  </si>
  <si>
    <t xml:space="preserve">    奖励金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</si>
  <si>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</si>
  <si>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</si>
  <si>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</si>
  <si>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</si>
  <si>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</si>
  <si>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</si>
  <si>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</si>
  <si>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</si>
  <si>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</si>
  <si>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</si>
  <si>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</si>
  <si>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</si>
  <si>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</si>
  <si>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</si>
  <si>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</si>
  <si>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</si>
  <si>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</si>
  <si>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</si>
  <si>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</si>
  <si>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</si>
  <si>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</si>
  <si>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</si>
  <si>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</si>
  <si>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</si>
  <si>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</si>
  <si>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</si>
  <si>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表5</t>
  </si>
  <si>
    <t>合计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</si>
</sst>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  <numFmt numFmtId="185" formatCode="#,##0.00_ "/>
    <numFmt numFmtId="186" formatCode="0.00_ "/>
    <numFmt numFmtId="187" formatCode="0.0;[Red]0.0"/>
    <numFmt numFmtId="188" formatCode="0;[Red]0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188" fontId="0" fillId="0" borderId="10" xfId="0" applyNumberForma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1" max="1" width="23.25390625" style="0" customWidth="1"/>
    <col min="2" max="2" width="17.00390625" style="0" customWidth="1"/>
    <col min="3" max="3" width="23.25390625" style="0" customWidth="1"/>
    <col min="4" max="7" width="17.00390625" style="0" customWidth="1"/>
  </cols>
  <sheetData>
    <row r="1" ht="13.5">
      <c r="A1" t="s">
        <v>127</v>
      </c>
    </row>
    <row r="2" spans="1:7" ht="22.5">
      <c r="A2" s="13" t="s">
        <v>0</v>
      </c>
      <c r="B2" s="13"/>
      <c r="C2" s="13"/>
      <c r="D2" s="13"/>
      <c r="E2" s="13"/>
      <c r="F2" s="13"/>
      <c r="G2" s="13"/>
    </row>
    <row r="4" ht="13.5">
      <c r="G4" s="4" t="s">
        <v>1</v>
      </c>
    </row>
    <row r="5" spans="1:7" ht="13.5">
      <c r="A5" s="14" t="s">
        <v>2</v>
      </c>
      <c r="B5" s="14"/>
      <c r="C5" s="14" t="s">
        <v>3</v>
      </c>
      <c r="D5" s="14"/>
      <c r="E5" s="14"/>
      <c r="F5" s="14"/>
      <c r="G5" s="14"/>
    </row>
    <row r="6" spans="1:7" ht="27">
      <c r="A6" s="3" t="s">
        <v>4</v>
      </c>
      <c r="B6" s="3" t="s">
        <v>5</v>
      </c>
      <c r="C6" s="3" t="s">
        <v>4</v>
      </c>
      <c r="D6" s="3" t="s">
        <v>6</v>
      </c>
      <c r="E6" s="8" t="s">
        <v>134</v>
      </c>
      <c r="F6" s="8" t="s">
        <v>135</v>
      </c>
      <c r="G6" s="8" t="s">
        <v>136</v>
      </c>
    </row>
    <row r="7" spans="1:7" ht="13.5">
      <c r="A7" s="1" t="s">
        <v>7</v>
      </c>
      <c r="B7" s="1">
        <v>930.8</v>
      </c>
      <c r="C7" s="1" t="s">
        <v>8</v>
      </c>
      <c r="D7" s="1">
        <v>1140.71</v>
      </c>
      <c r="E7" s="1">
        <v>1140.71</v>
      </c>
      <c r="F7" s="1"/>
      <c r="G7" s="1"/>
    </row>
    <row r="8" spans="1:7" ht="13.5">
      <c r="A8" s="1" t="s">
        <v>137</v>
      </c>
      <c r="B8" s="1">
        <v>930.8</v>
      </c>
      <c r="C8" s="1" t="s">
        <v>11</v>
      </c>
      <c r="D8" s="1"/>
      <c r="E8" s="1"/>
      <c r="F8" s="1"/>
      <c r="G8" s="1"/>
    </row>
    <row r="9" spans="1:7" ht="13.5">
      <c r="A9" s="1" t="s">
        <v>138</v>
      </c>
      <c r="B9" s="1"/>
      <c r="C9" s="1" t="s">
        <v>12</v>
      </c>
      <c r="D9" s="1"/>
      <c r="E9" s="1"/>
      <c r="F9" s="1"/>
      <c r="G9" s="1"/>
    </row>
    <row r="10" spans="1:7" ht="13.5">
      <c r="A10" s="1" t="s">
        <v>139</v>
      </c>
      <c r="B10" s="1"/>
      <c r="C10" s="1" t="s">
        <v>13</v>
      </c>
      <c r="D10" s="1"/>
      <c r="E10" s="1"/>
      <c r="F10" s="1"/>
      <c r="G10" s="1"/>
    </row>
    <row r="11" spans="1:7" ht="13.5">
      <c r="A11" s="1"/>
      <c r="B11" s="1"/>
      <c r="C11" s="1" t="s">
        <v>14</v>
      </c>
      <c r="D11" s="1"/>
      <c r="E11" s="1"/>
      <c r="F11" s="1"/>
      <c r="G11" s="1"/>
    </row>
    <row r="12" spans="1:7" ht="13.5">
      <c r="A12" s="1" t="s">
        <v>9</v>
      </c>
      <c r="B12" s="1">
        <v>209.91</v>
      </c>
      <c r="C12" s="1" t="s">
        <v>16</v>
      </c>
      <c r="D12" s="1">
        <v>931.19</v>
      </c>
      <c r="E12" s="1">
        <v>931.19</v>
      </c>
      <c r="F12" s="1"/>
      <c r="G12" s="1"/>
    </row>
    <row r="13" spans="1:7" ht="13.5">
      <c r="A13" s="1" t="s">
        <v>137</v>
      </c>
      <c r="B13" s="1"/>
      <c r="C13" s="1" t="s">
        <v>18</v>
      </c>
      <c r="D13" s="1">
        <v>124.09</v>
      </c>
      <c r="E13" s="1">
        <v>124.09</v>
      </c>
      <c r="F13" s="1"/>
      <c r="G13" s="1"/>
    </row>
    <row r="14" spans="1:7" ht="13.5">
      <c r="A14" s="1" t="s">
        <v>138</v>
      </c>
      <c r="B14" s="1"/>
      <c r="C14" s="1" t="s">
        <v>20</v>
      </c>
      <c r="D14" s="1">
        <v>45.83</v>
      </c>
      <c r="E14" s="1">
        <v>45.83</v>
      </c>
      <c r="F14" s="1"/>
      <c r="G14" s="1"/>
    </row>
    <row r="15" spans="1:7" ht="13.5">
      <c r="A15" s="1" t="s">
        <v>139</v>
      </c>
      <c r="B15" s="1"/>
      <c r="C15" s="1" t="s">
        <v>21</v>
      </c>
      <c r="D15" s="1"/>
      <c r="E15" s="1"/>
      <c r="F15" s="1"/>
      <c r="G15" s="1"/>
    </row>
    <row r="16" spans="1:7" ht="13.5">
      <c r="A16" s="1"/>
      <c r="B16" s="1"/>
      <c r="C16" s="1" t="s">
        <v>22</v>
      </c>
      <c r="D16" s="1"/>
      <c r="E16" s="1"/>
      <c r="F16" s="1"/>
      <c r="G16" s="1"/>
    </row>
    <row r="17" spans="1:7" ht="13.5">
      <c r="A17" s="1"/>
      <c r="B17" s="1"/>
      <c r="C17" s="1" t="s">
        <v>23</v>
      </c>
      <c r="D17" s="1"/>
      <c r="E17" s="1"/>
      <c r="F17" s="1"/>
      <c r="G17" s="1"/>
    </row>
    <row r="18" spans="1:7" ht="13.5">
      <c r="A18" s="1"/>
      <c r="B18" s="1"/>
      <c r="C18" s="1" t="s">
        <v>25</v>
      </c>
      <c r="D18" s="1">
        <v>39.6</v>
      </c>
      <c r="E18" s="1">
        <v>39.6</v>
      </c>
      <c r="F18" s="1"/>
      <c r="G18" s="1"/>
    </row>
    <row r="19" spans="1:7" ht="13.5">
      <c r="A19" s="1"/>
      <c r="B19" s="1"/>
      <c r="C19" s="1" t="s">
        <v>26</v>
      </c>
      <c r="D19" s="1"/>
      <c r="E19" s="1"/>
      <c r="F19" s="1"/>
      <c r="G19" s="1"/>
    </row>
    <row r="20" spans="1:7" ht="13.5">
      <c r="A20" s="1"/>
      <c r="B20" s="1"/>
      <c r="C20" s="1" t="s">
        <v>10</v>
      </c>
      <c r="D20" s="1"/>
      <c r="E20" s="1"/>
      <c r="F20" s="1"/>
      <c r="G20" s="1"/>
    </row>
    <row r="21" spans="1:7" ht="13.5">
      <c r="A21" s="3" t="s">
        <v>111</v>
      </c>
      <c r="B21" s="1">
        <v>1140.71</v>
      </c>
      <c r="C21" s="3" t="s">
        <v>112</v>
      </c>
      <c r="D21" s="1">
        <v>1140.71</v>
      </c>
      <c r="E21" s="1">
        <v>1140.71</v>
      </c>
      <c r="F21" s="1"/>
      <c r="G21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B16" sqref="B16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6" width="13.125" style="0" customWidth="1"/>
  </cols>
  <sheetData>
    <row r="1" ht="13.5">
      <c r="A1" t="s">
        <v>128</v>
      </c>
    </row>
    <row r="2" spans="1:6" ht="22.5">
      <c r="A2" s="13" t="s">
        <v>114</v>
      </c>
      <c r="B2" s="13"/>
      <c r="C2" s="13"/>
      <c r="D2" s="13"/>
      <c r="E2" s="13"/>
      <c r="F2" s="13"/>
    </row>
    <row r="4" ht="13.5">
      <c r="F4" s="4" t="s">
        <v>1</v>
      </c>
    </row>
    <row r="5" spans="1:6" ht="13.5">
      <c r="A5" s="15" t="s">
        <v>27</v>
      </c>
      <c r="B5" s="16"/>
      <c r="C5" s="17" t="s">
        <v>28</v>
      </c>
      <c r="D5" s="19" t="s">
        <v>109</v>
      </c>
      <c r="E5" s="20"/>
      <c r="F5" s="16"/>
    </row>
    <row r="6" spans="1:6" ht="13.5">
      <c r="A6" s="3" t="s">
        <v>29</v>
      </c>
      <c r="B6" s="3" t="s">
        <v>30</v>
      </c>
      <c r="C6" s="18"/>
      <c r="D6" s="3" t="s">
        <v>31</v>
      </c>
      <c r="E6" s="3" t="s">
        <v>32</v>
      </c>
      <c r="F6" s="3" t="s">
        <v>33</v>
      </c>
    </row>
    <row r="7" spans="1:6" ht="13.5">
      <c r="A7" s="1"/>
      <c r="B7" s="3" t="s">
        <v>6</v>
      </c>
      <c r="C7" s="9">
        <f>C8+C11+C14+C17</f>
        <v>898.57</v>
      </c>
      <c r="D7" s="9">
        <f>D8+D11+D14+D17</f>
        <v>930.8000000000001</v>
      </c>
      <c r="E7" s="9">
        <f>E8+E11+E14+E17</f>
        <v>681.8000000000001</v>
      </c>
      <c r="F7" s="12">
        <f>F8+F11+F14+F17</f>
        <v>249</v>
      </c>
    </row>
    <row r="8" spans="1:6" ht="13.5">
      <c r="A8" s="1" t="s">
        <v>15</v>
      </c>
      <c r="B8" s="1" t="s">
        <v>16</v>
      </c>
      <c r="C8" s="1">
        <v>697.82</v>
      </c>
      <c r="D8" s="1">
        <f>SUM(E8:F8)</f>
        <v>721.28</v>
      </c>
      <c r="E8" s="1">
        <v>472.28</v>
      </c>
      <c r="F8" s="1">
        <v>249</v>
      </c>
    </row>
    <row r="9" spans="1:6" ht="13.5">
      <c r="A9" s="1" t="s">
        <v>34</v>
      </c>
      <c r="B9" s="1" t="s">
        <v>35</v>
      </c>
      <c r="C9" s="1">
        <v>697.82</v>
      </c>
      <c r="D9" s="1">
        <f>SUM(E9:F9)</f>
        <v>721.28</v>
      </c>
      <c r="E9" s="1">
        <v>472.28</v>
      </c>
      <c r="F9" s="1">
        <v>249</v>
      </c>
    </row>
    <row r="10" spans="1:6" ht="13.5">
      <c r="A10" s="1">
        <v>2050302</v>
      </c>
      <c r="B10" s="1" t="s">
        <v>152</v>
      </c>
      <c r="C10" s="1">
        <v>697.82</v>
      </c>
      <c r="D10" s="1">
        <f>SUM(E10:F10)</f>
        <v>721.28</v>
      </c>
      <c r="E10" s="1">
        <v>472.28</v>
      </c>
      <c r="F10" s="1">
        <v>249</v>
      </c>
    </row>
    <row r="11" spans="1:6" ht="13.5">
      <c r="A11" s="1" t="s">
        <v>17</v>
      </c>
      <c r="B11" s="1" t="s">
        <v>18</v>
      </c>
      <c r="C11" s="1">
        <v>115.87</v>
      </c>
      <c r="D11" s="1">
        <v>124.09</v>
      </c>
      <c r="E11" s="1">
        <v>124.09</v>
      </c>
      <c r="F11" s="1"/>
    </row>
    <row r="12" spans="1:6" ht="13.5">
      <c r="A12" s="1" t="s">
        <v>38</v>
      </c>
      <c r="B12" s="1" t="s">
        <v>39</v>
      </c>
      <c r="C12" s="1">
        <v>115.87</v>
      </c>
      <c r="D12" s="1">
        <v>124.09</v>
      </c>
      <c r="E12" s="1">
        <v>124.09</v>
      </c>
      <c r="F12" s="1"/>
    </row>
    <row r="13" spans="1:6" ht="13.5">
      <c r="A13" s="1" t="s">
        <v>40</v>
      </c>
      <c r="B13" s="1" t="s">
        <v>41</v>
      </c>
      <c r="C13" s="1">
        <v>115.87</v>
      </c>
      <c r="D13" s="1">
        <v>124.09</v>
      </c>
      <c r="E13" s="1">
        <v>124.09</v>
      </c>
      <c r="F13" s="1"/>
    </row>
    <row r="14" spans="1:6" ht="13.5">
      <c r="A14" s="1" t="s">
        <v>19</v>
      </c>
      <c r="B14" s="1" t="s">
        <v>20</v>
      </c>
      <c r="C14" s="1">
        <v>40.92</v>
      </c>
      <c r="D14" s="1">
        <v>45.83</v>
      </c>
      <c r="E14" s="1">
        <v>45.83</v>
      </c>
      <c r="F14" s="1"/>
    </row>
    <row r="15" spans="1:6" ht="13.5">
      <c r="A15" s="1" t="s">
        <v>42</v>
      </c>
      <c r="B15" s="1" t="s">
        <v>43</v>
      </c>
      <c r="C15" s="1">
        <v>40.92</v>
      </c>
      <c r="D15" s="1">
        <v>45.83</v>
      </c>
      <c r="E15" s="1">
        <v>45.83</v>
      </c>
      <c r="F15" s="1"/>
    </row>
    <row r="16" spans="1:6" ht="13.5">
      <c r="A16" s="1" t="s">
        <v>44</v>
      </c>
      <c r="B16" s="1" t="s">
        <v>45</v>
      </c>
      <c r="C16" s="1">
        <v>40.92</v>
      </c>
      <c r="D16" s="1">
        <v>45.83</v>
      </c>
      <c r="E16" s="1">
        <v>45.83</v>
      </c>
      <c r="F16" s="1"/>
    </row>
    <row r="17" spans="1:6" ht="13.5">
      <c r="A17" s="1" t="s">
        <v>24</v>
      </c>
      <c r="B17" s="1" t="s">
        <v>25</v>
      </c>
      <c r="C17" s="1">
        <v>43.96</v>
      </c>
      <c r="D17" s="1">
        <v>39.6</v>
      </c>
      <c r="E17" s="1">
        <v>39.6</v>
      </c>
      <c r="F17" s="1"/>
    </row>
    <row r="18" spans="1:6" ht="13.5">
      <c r="A18" s="1" t="s">
        <v>46</v>
      </c>
      <c r="B18" s="1" t="s">
        <v>47</v>
      </c>
      <c r="C18" s="1">
        <v>43.96</v>
      </c>
      <c r="D18" s="1">
        <v>39.6</v>
      </c>
      <c r="E18" s="1">
        <v>39.6</v>
      </c>
      <c r="F18" s="1"/>
    </row>
    <row r="19" spans="1:6" ht="13.5">
      <c r="A19" s="1" t="s">
        <v>48</v>
      </c>
      <c r="B19" s="1" t="s">
        <v>49</v>
      </c>
      <c r="C19" s="1">
        <v>43.96</v>
      </c>
      <c r="D19" s="1">
        <v>39.6</v>
      </c>
      <c r="E19" s="1">
        <v>39.6</v>
      </c>
      <c r="F19" s="1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pane ySplit="6" topLeftCell="BM7" activePane="bottomLeft" state="frozen"/>
      <selection pane="topLeft" activeCell="A1" sqref="A1"/>
      <selection pane="bottomLeft" activeCell="D12" sqref="D12"/>
    </sheetView>
  </sheetViews>
  <sheetFormatPr defaultColWidth="9.00390625" defaultRowHeight="13.5"/>
  <cols>
    <col min="2" max="2" width="21.50390625" style="0" bestFit="1" customWidth="1"/>
    <col min="3" max="5" width="11.125" style="0" customWidth="1"/>
  </cols>
  <sheetData>
    <row r="1" ht="13.5">
      <c r="A1" t="s">
        <v>129</v>
      </c>
    </row>
    <row r="2" spans="1:5" ht="22.5">
      <c r="A2" s="13" t="s">
        <v>115</v>
      </c>
      <c r="B2" s="13"/>
      <c r="C2" s="13"/>
      <c r="D2" s="13"/>
      <c r="E2" s="13"/>
    </row>
    <row r="4" ht="13.5">
      <c r="E4" s="4" t="s">
        <v>1</v>
      </c>
    </row>
    <row r="5" spans="1:5" ht="13.5">
      <c r="A5" s="14" t="s">
        <v>116</v>
      </c>
      <c r="B5" s="14"/>
      <c r="C5" s="14" t="s">
        <v>50</v>
      </c>
      <c r="D5" s="14"/>
      <c r="E5" s="14"/>
    </row>
    <row r="6" spans="1:5" ht="13.5">
      <c r="A6" s="3" t="s">
        <v>29</v>
      </c>
      <c r="B6" s="3" t="s">
        <v>30</v>
      </c>
      <c r="C6" s="3" t="s">
        <v>110</v>
      </c>
      <c r="D6" s="3" t="s">
        <v>51</v>
      </c>
      <c r="E6" s="3" t="s">
        <v>52</v>
      </c>
    </row>
    <row r="7" spans="1:5" ht="13.5">
      <c r="A7" s="1"/>
      <c r="B7" s="3" t="s">
        <v>6</v>
      </c>
      <c r="C7" s="1">
        <f>C8+C14+C25</f>
        <v>681.8</v>
      </c>
      <c r="D7" s="1">
        <f>D8+D25</f>
        <v>609.05</v>
      </c>
      <c r="E7" s="1">
        <f>E14</f>
        <v>72.75</v>
      </c>
    </row>
    <row r="8" spans="1:5" ht="13.5">
      <c r="A8" s="1" t="s">
        <v>53</v>
      </c>
      <c r="B8" s="1" t="s">
        <v>54</v>
      </c>
      <c r="C8" s="1">
        <v>456.37</v>
      </c>
      <c r="D8" s="1">
        <v>456.37</v>
      </c>
      <c r="E8" s="1"/>
    </row>
    <row r="9" spans="1:5" ht="13.5">
      <c r="A9" s="1" t="s">
        <v>55</v>
      </c>
      <c r="B9" s="1" t="s">
        <v>56</v>
      </c>
      <c r="C9" s="1">
        <v>170.76</v>
      </c>
      <c r="D9" s="1">
        <v>170.76</v>
      </c>
      <c r="E9" s="1"/>
    </row>
    <row r="10" spans="1:5" ht="13.5">
      <c r="A10" s="1" t="s">
        <v>57</v>
      </c>
      <c r="B10" s="1" t="s">
        <v>58</v>
      </c>
      <c r="C10" s="1">
        <v>9.15</v>
      </c>
      <c r="D10" s="1">
        <v>9.15</v>
      </c>
      <c r="E10" s="1"/>
    </row>
    <row r="11" spans="1:5" ht="13.5">
      <c r="A11" s="1" t="s">
        <v>59</v>
      </c>
      <c r="B11" s="1" t="s">
        <v>60</v>
      </c>
      <c r="C11" s="1">
        <v>48.38</v>
      </c>
      <c r="D11" s="1">
        <v>48.38</v>
      </c>
      <c r="E11" s="1"/>
    </row>
    <row r="12" spans="1:5" ht="13.5">
      <c r="A12" s="1" t="s">
        <v>61</v>
      </c>
      <c r="B12" s="1" t="s">
        <v>62</v>
      </c>
      <c r="C12" s="1">
        <v>163.08</v>
      </c>
      <c r="D12" s="1">
        <v>163.08</v>
      </c>
      <c r="E12" s="1"/>
    </row>
    <row r="13" spans="1:5" ht="13.5">
      <c r="A13" s="1" t="s">
        <v>63</v>
      </c>
      <c r="B13" s="1" t="s">
        <v>64</v>
      </c>
      <c r="C13" s="1">
        <v>65</v>
      </c>
      <c r="D13" s="1">
        <v>65</v>
      </c>
      <c r="E13" s="1"/>
    </row>
    <row r="14" spans="1:5" ht="13.5">
      <c r="A14" s="1" t="s">
        <v>65</v>
      </c>
      <c r="B14" s="1" t="s">
        <v>66</v>
      </c>
      <c r="C14" s="1">
        <v>72.75</v>
      </c>
      <c r="D14" s="1"/>
      <c r="E14" s="1">
        <v>72.75</v>
      </c>
    </row>
    <row r="15" spans="1:5" ht="13.5">
      <c r="A15" s="1" t="s">
        <v>67</v>
      </c>
      <c r="B15" s="1" t="s">
        <v>68</v>
      </c>
      <c r="C15" s="1">
        <v>3.85</v>
      </c>
      <c r="D15" s="1"/>
      <c r="E15" s="1">
        <v>3.85</v>
      </c>
    </row>
    <row r="16" spans="1:5" ht="13.5">
      <c r="A16" s="1" t="s">
        <v>69</v>
      </c>
      <c r="B16" s="1" t="s">
        <v>70</v>
      </c>
      <c r="C16" s="1">
        <v>2</v>
      </c>
      <c r="D16" s="1"/>
      <c r="E16" s="1">
        <v>2</v>
      </c>
    </row>
    <row r="17" spans="1:5" ht="13.5">
      <c r="A17" s="1" t="s">
        <v>71</v>
      </c>
      <c r="B17" s="1" t="s">
        <v>72</v>
      </c>
      <c r="C17" s="1">
        <v>3.94</v>
      </c>
      <c r="D17" s="1"/>
      <c r="E17" s="1">
        <v>3.94</v>
      </c>
    </row>
    <row r="18" spans="1:5" ht="13.5">
      <c r="A18" s="1" t="s">
        <v>73</v>
      </c>
      <c r="B18" s="1" t="s">
        <v>74</v>
      </c>
      <c r="C18" s="1">
        <v>3.96</v>
      </c>
      <c r="D18" s="1"/>
      <c r="E18" s="1">
        <v>3.96</v>
      </c>
    </row>
    <row r="19" spans="1:5" ht="13.5">
      <c r="A19" s="1" t="s">
        <v>75</v>
      </c>
      <c r="B19" s="1" t="s">
        <v>76</v>
      </c>
      <c r="C19" s="1">
        <v>33</v>
      </c>
      <c r="D19" s="1"/>
      <c r="E19" s="1">
        <v>33</v>
      </c>
    </row>
    <row r="20" spans="1:5" ht="13.5">
      <c r="A20" s="1" t="s">
        <v>77</v>
      </c>
      <c r="B20" s="1" t="s">
        <v>78</v>
      </c>
      <c r="C20" s="1">
        <v>2.75</v>
      </c>
      <c r="D20" s="1"/>
      <c r="E20" s="1">
        <v>2.75</v>
      </c>
    </row>
    <row r="21" spans="1:5" ht="13.5">
      <c r="A21" s="1" t="s">
        <v>79</v>
      </c>
      <c r="B21" s="1" t="s">
        <v>80</v>
      </c>
      <c r="C21" s="1">
        <v>3.85</v>
      </c>
      <c r="D21" s="1"/>
      <c r="E21" s="1">
        <v>3.85</v>
      </c>
    </row>
    <row r="22" spans="1:5" ht="13.5">
      <c r="A22" s="1" t="s">
        <v>81</v>
      </c>
      <c r="B22" s="1" t="s">
        <v>82</v>
      </c>
      <c r="C22" s="1">
        <v>4.95</v>
      </c>
      <c r="D22" s="1"/>
      <c r="E22" s="1">
        <v>4.95</v>
      </c>
    </row>
    <row r="23" spans="1:5" ht="13.5">
      <c r="A23" s="1" t="s">
        <v>83</v>
      </c>
      <c r="B23" s="1" t="s">
        <v>84</v>
      </c>
      <c r="C23" s="1">
        <v>6.6</v>
      </c>
      <c r="D23" s="1"/>
      <c r="E23" s="1">
        <v>6.6</v>
      </c>
    </row>
    <row r="24" spans="1:5" ht="13.5">
      <c r="A24" s="1" t="s">
        <v>85</v>
      </c>
      <c r="B24" s="1" t="s">
        <v>86</v>
      </c>
      <c r="C24" s="1">
        <v>7.8500000000000005</v>
      </c>
      <c r="D24" s="1"/>
      <c r="E24" s="1">
        <v>7.8500000000000005</v>
      </c>
    </row>
    <row r="25" spans="1:5" ht="13.5">
      <c r="A25" s="1" t="s">
        <v>87</v>
      </c>
      <c r="B25" s="1" t="s">
        <v>88</v>
      </c>
      <c r="C25" s="1">
        <v>152.68</v>
      </c>
      <c r="D25" s="1">
        <v>152.68</v>
      </c>
      <c r="E25" s="1"/>
    </row>
    <row r="26" spans="1:5" ht="13.5">
      <c r="A26" s="1" t="s">
        <v>89</v>
      </c>
      <c r="B26" s="1" t="s">
        <v>90</v>
      </c>
      <c r="C26" s="1">
        <v>112.22</v>
      </c>
      <c r="D26" s="1">
        <v>112.22</v>
      </c>
      <c r="E26" s="1"/>
    </row>
    <row r="27" spans="1:5" ht="13.5">
      <c r="A27" s="1" t="s">
        <v>91</v>
      </c>
      <c r="B27" s="1" t="s">
        <v>92</v>
      </c>
      <c r="C27" s="1">
        <v>0.82</v>
      </c>
      <c r="D27" s="1">
        <v>0.82</v>
      </c>
      <c r="E27" s="1"/>
    </row>
    <row r="28" spans="1:5" ht="15">
      <c r="A28" s="1" t="s">
        <v>153</v>
      </c>
      <c r="B28" s="10" t="s">
        <v>154</v>
      </c>
      <c r="C28" s="1">
        <v>0.04</v>
      </c>
      <c r="D28" s="1">
        <v>0.04</v>
      </c>
      <c r="E28" s="1"/>
    </row>
    <row r="29" spans="1:5" ht="13.5">
      <c r="A29" s="1" t="s">
        <v>93</v>
      </c>
      <c r="B29" s="1" t="s">
        <v>94</v>
      </c>
      <c r="C29" s="1">
        <v>39.6</v>
      </c>
      <c r="D29" s="1">
        <v>39.6</v>
      </c>
      <c r="E29" s="1"/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2" width="10.625" style="0" customWidth="1"/>
  </cols>
  <sheetData>
    <row r="1" spans="1:12" ht="13.5">
      <c r="A1" t="s">
        <v>130</v>
      </c>
      <c r="L1" s="5"/>
    </row>
    <row r="2" spans="1:12" ht="22.5">
      <c r="A2" s="13" t="s">
        <v>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4" ht="13.5">
      <c r="L4" s="4" t="s">
        <v>1</v>
      </c>
    </row>
    <row r="5" spans="1:12" ht="13.5">
      <c r="A5" s="14" t="s">
        <v>28</v>
      </c>
      <c r="B5" s="14"/>
      <c r="C5" s="14"/>
      <c r="D5" s="14"/>
      <c r="E5" s="14"/>
      <c r="F5" s="14"/>
      <c r="G5" s="14" t="s">
        <v>96</v>
      </c>
      <c r="H5" s="14"/>
      <c r="I5" s="14"/>
      <c r="J5" s="14"/>
      <c r="K5" s="14"/>
      <c r="L5" s="14"/>
    </row>
    <row r="6" spans="1:12" ht="13.5">
      <c r="A6" s="14" t="s">
        <v>6</v>
      </c>
      <c r="B6" s="21" t="s">
        <v>140</v>
      </c>
      <c r="C6" s="14" t="s">
        <v>117</v>
      </c>
      <c r="D6" s="14"/>
      <c r="E6" s="14"/>
      <c r="F6" s="21" t="s">
        <v>143</v>
      </c>
      <c r="G6" s="14" t="s">
        <v>6</v>
      </c>
      <c r="H6" s="21" t="s">
        <v>140</v>
      </c>
      <c r="I6" s="14" t="s">
        <v>117</v>
      </c>
      <c r="J6" s="14"/>
      <c r="K6" s="14"/>
      <c r="L6" s="21" t="s">
        <v>143</v>
      </c>
    </row>
    <row r="7" spans="1:12" ht="27">
      <c r="A7" s="14"/>
      <c r="B7" s="14"/>
      <c r="C7" s="3" t="s">
        <v>31</v>
      </c>
      <c r="D7" s="8" t="s">
        <v>141</v>
      </c>
      <c r="E7" s="8" t="s">
        <v>142</v>
      </c>
      <c r="F7" s="14"/>
      <c r="G7" s="14"/>
      <c r="H7" s="14"/>
      <c r="I7" s="3" t="s">
        <v>31</v>
      </c>
      <c r="J7" s="8" t="s">
        <v>141</v>
      </c>
      <c r="K7" s="8" t="s">
        <v>142</v>
      </c>
      <c r="L7" s="14"/>
    </row>
    <row r="8" spans="1:12" ht="13.5">
      <c r="A8" s="1">
        <v>18.02</v>
      </c>
      <c r="B8" s="1"/>
      <c r="C8" s="1">
        <v>9.68</v>
      </c>
      <c r="D8" s="1"/>
      <c r="E8" s="1">
        <v>9.68</v>
      </c>
      <c r="F8" s="1">
        <v>8.34</v>
      </c>
      <c r="G8" s="1">
        <v>13.5</v>
      </c>
      <c r="H8" s="1"/>
      <c r="I8" s="1">
        <v>5.5</v>
      </c>
      <c r="J8" s="1"/>
      <c r="K8" s="1">
        <v>5.5</v>
      </c>
      <c r="L8" s="1">
        <v>8</v>
      </c>
    </row>
  </sheetData>
  <sheetProtection/>
  <mergeCells count="11">
    <mergeCell ref="I6:K6"/>
    <mergeCell ref="A2:L2"/>
    <mergeCell ref="A5:F5"/>
    <mergeCell ref="A6:A7"/>
    <mergeCell ref="G6:G7"/>
    <mergeCell ref="B6:B7"/>
    <mergeCell ref="H6:H7"/>
    <mergeCell ref="F6:F7"/>
    <mergeCell ref="L6:L7"/>
    <mergeCell ref="G5:L5"/>
    <mergeCell ref="C6:E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D24" sqref="D24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5" t="s">
        <v>181</v>
      </c>
    </row>
    <row r="2" spans="1:5" ht="22.5">
      <c r="A2" s="13" t="s">
        <v>155</v>
      </c>
      <c r="B2" s="13"/>
      <c r="C2" s="13"/>
      <c r="D2" s="13"/>
      <c r="E2" s="13"/>
    </row>
    <row r="3" spans="1:5" ht="13.5">
      <c r="A3" s="6"/>
      <c r="B3" s="6"/>
      <c r="C3" s="6"/>
      <c r="D3" s="6"/>
      <c r="E3" s="6"/>
    </row>
    <row r="4" ht="13.5">
      <c r="E4" s="4" t="s">
        <v>1</v>
      </c>
    </row>
    <row r="5" spans="1:5" ht="13.5">
      <c r="A5" s="14" t="s">
        <v>29</v>
      </c>
      <c r="B5" s="14" t="s">
        <v>30</v>
      </c>
      <c r="C5" s="14" t="s">
        <v>156</v>
      </c>
      <c r="D5" s="14"/>
      <c r="E5" s="14"/>
    </row>
    <row r="6" spans="1:5" ht="13.5">
      <c r="A6" s="14"/>
      <c r="B6" s="14"/>
      <c r="C6" s="3" t="s">
        <v>182</v>
      </c>
      <c r="D6" s="3" t="s">
        <v>32</v>
      </c>
      <c r="E6" s="3" t="s">
        <v>33</v>
      </c>
    </row>
    <row r="7" spans="1:5" ht="13.5">
      <c r="A7" s="1"/>
      <c r="B7" s="7" t="s">
        <v>182</v>
      </c>
      <c r="C7" s="1"/>
      <c r="D7" s="1"/>
      <c r="E7" s="1"/>
    </row>
    <row r="8" spans="1:5" ht="13.5">
      <c r="A8" s="1" t="s">
        <v>157</v>
      </c>
      <c r="B8" s="1" t="s">
        <v>158</v>
      </c>
      <c r="C8" s="1"/>
      <c r="D8" s="1"/>
      <c r="E8" s="1"/>
    </row>
    <row r="9" spans="1:5" ht="13.5">
      <c r="A9" s="1" t="s">
        <v>159</v>
      </c>
      <c r="B9" s="1" t="s">
        <v>160</v>
      </c>
      <c r="C9" s="1"/>
      <c r="D9" s="1"/>
      <c r="E9" s="1"/>
    </row>
    <row r="10" spans="1:5" ht="13.5">
      <c r="A10" s="1" t="s">
        <v>161</v>
      </c>
      <c r="B10" s="1" t="s">
        <v>162</v>
      </c>
      <c r="C10" s="1"/>
      <c r="D10" s="1"/>
      <c r="E10" s="1"/>
    </row>
    <row r="11" spans="1:5" ht="13.5">
      <c r="A11" s="1" t="s">
        <v>163</v>
      </c>
      <c r="B11" s="1" t="s">
        <v>164</v>
      </c>
      <c r="C11" s="1"/>
      <c r="D11" s="1"/>
      <c r="E11" s="1"/>
    </row>
    <row r="12" spans="1:5" ht="13.5">
      <c r="A12" s="1" t="s">
        <v>165</v>
      </c>
      <c r="B12" s="1" t="s">
        <v>166</v>
      </c>
      <c r="C12" s="1"/>
      <c r="D12" s="1"/>
      <c r="E12" s="1"/>
    </row>
    <row r="13" spans="1:5" ht="13.5">
      <c r="A13" s="1" t="s">
        <v>167</v>
      </c>
      <c r="B13" s="1" t="s">
        <v>168</v>
      </c>
      <c r="C13" s="1"/>
      <c r="D13" s="1"/>
      <c r="E13" s="1"/>
    </row>
    <row r="14" spans="1:5" ht="13.5">
      <c r="A14" s="1" t="s">
        <v>169</v>
      </c>
      <c r="B14" s="1" t="s">
        <v>170</v>
      </c>
      <c r="C14" s="1"/>
      <c r="D14" s="1"/>
      <c r="E14" s="1"/>
    </row>
    <row r="15" spans="1:5" ht="13.5">
      <c r="A15" s="1" t="s">
        <v>171</v>
      </c>
      <c r="B15" s="1" t="s">
        <v>172</v>
      </c>
      <c r="C15" s="1"/>
      <c r="D15" s="1"/>
      <c r="E15" s="1"/>
    </row>
    <row r="16" spans="1:5" ht="13.5">
      <c r="A16" s="1" t="s">
        <v>173</v>
      </c>
      <c r="B16" s="1" t="s">
        <v>174</v>
      </c>
      <c r="C16" s="1"/>
      <c r="D16" s="1"/>
      <c r="E16" s="1"/>
    </row>
    <row r="17" spans="1:5" ht="13.5">
      <c r="A17" s="1" t="s">
        <v>175</v>
      </c>
      <c r="B17" s="1" t="s">
        <v>176</v>
      </c>
      <c r="C17" s="1"/>
      <c r="D17" s="1"/>
      <c r="E17" s="1"/>
    </row>
    <row r="18" spans="1:5" ht="13.5">
      <c r="A18" s="1" t="s">
        <v>177</v>
      </c>
      <c r="B18" s="1" t="s">
        <v>178</v>
      </c>
      <c r="C18" s="1"/>
      <c r="D18" s="1"/>
      <c r="E18" s="1"/>
    </row>
    <row r="19" spans="1:5" ht="13.5">
      <c r="A19" s="1" t="s">
        <v>179</v>
      </c>
      <c r="B19" s="1" t="s">
        <v>180</v>
      </c>
      <c r="C19" s="1"/>
      <c r="D19" s="1"/>
      <c r="E19" s="1"/>
    </row>
  </sheetData>
  <sheetProtection/>
  <mergeCells count="4">
    <mergeCell ref="A2:E2"/>
    <mergeCell ref="A5:A6"/>
    <mergeCell ref="B5:B6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25.375" style="0" customWidth="1"/>
    <col min="2" max="2" width="11.125" style="0" customWidth="1"/>
    <col min="3" max="3" width="25.375" style="0" customWidth="1"/>
    <col min="4" max="4" width="11.125" style="0" customWidth="1"/>
  </cols>
  <sheetData>
    <row r="1" ht="13.5">
      <c r="A1" s="5" t="s">
        <v>131</v>
      </c>
    </row>
    <row r="2" spans="1:4" ht="22.5">
      <c r="A2" s="13" t="s">
        <v>97</v>
      </c>
      <c r="B2" s="13"/>
      <c r="C2" s="13"/>
      <c r="D2" s="13"/>
    </row>
    <row r="4" ht="13.5">
      <c r="D4" s="4" t="s">
        <v>1</v>
      </c>
    </row>
    <row r="5" spans="1:4" ht="13.5">
      <c r="A5" s="22" t="s">
        <v>108</v>
      </c>
      <c r="B5" s="14"/>
      <c r="C5" s="22" t="s">
        <v>107</v>
      </c>
      <c r="D5" s="14"/>
    </row>
    <row r="6" spans="1:4" ht="13.5">
      <c r="A6" s="3" t="s">
        <v>118</v>
      </c>
      <c r="B6" s="3" t="s">
        <v>5</v>
      </c>
      <c r="C6" s="3" t="s">
        <v>118</v>
      </c>
      <c r="D6" s="3" t="s">
        <v>5</v>
      </c>
    </row>
    <row r="7" spans="1:4" ht="13.5">
      <c r="A7" s="1" t="s">
        <v>123</v>
      </c>
      <c r="B7" s="1">
        <v>681.8</v>
      </c>
      <c r="C7" s="1" t="s">
        <v>11</v>
      </c>
      <c r="D7" s="1"/>
    </row>
    <row r="8" spans="1:4" ht="13.5">
      <c r="A8" s="1" t="s">
        <v>124</v>
      </c>
      <c r="B8" s="1"/>
      <c r="C8" s="1" t="s">
        <v>12</v>
      </c>
      <c r="D8" s="1"/>
    </row>
    <row r="9" spans="1:4" ht="13.5">
      <c r="A9" s="1" t="s">
        <v>126</v>
      </c>
      <c r="B9" s="1"/>
      <c r="C9" s="1" t="s">
        <v>13</v>
      </c>
      <c r="D9" s="1"/>
    </row>
    <row r="10" spans="1:4" ht="13.5">
      <c r="A10" s="1" t="s">
        <v>121</v>
      </c>
      <c r="B10" s="1">
        <v>249</v>
      </c>
      <c r="C10" s="1" t="s">
        <v>14</v>
      </c>
      <c r="D10" s="1"/>
    </row>
    <row r="11" spans="1:4" ht="13.5">
      <c r="A11" s="1" t="s">
        <v>125</v>
      </c>
      <c r="B11" s="1"/>
      <c r="C11" s="1" t="s">
        <v>16</v>
      </c>
      <c r="D11" s="1">
        <v>931.19</v>
      </c>
    </row>
    <row r="12" spans="1:4" ht="13.5">
      <c r="A12" s="1" t="s">
        <v>122</v>
      </c>
      <c r="B12" s="1"/>
      <c r="C12" s="1" t="s">
        <v>18</v>
      </c>
      <c r="D12" s="1">
        <v>124.09</v>
      </c>
    </row>
    <row r="13" spans="1:4" ht="13.5">
      <c r="A13" s="1"/>
      <c r="B13" s="1"/>
      <c r="C13" s="1" t="s">
        <v>20</v>
      </c>
      <c r="D13" s="1">
        <v>45.83</v>
      </c>
    </row>
    <row r="14" spans="1:4" ht="13.5">
      <c r="A14" s="1"/>
      <c r="B14" s="1"/>
      <c r="C14" s="1" t="s">
        <v>21</v>
      </c>
      <c r="D14" s="1"/>
    </row>
    <row r="15" spans="1:4" ht="13.5">
      <c r="A15" s="1"/>
      <c r="B15" s="1"/>
      <c r="C15" s="1" t="s">
        <v>22</v>
      </c>
      <c r="D15" s="1"/>
    </row>
    <row r="16" spans="1:4" ht="13.5">
      <c r="A16" s="1"/>
      <c r="B16" s="1"/>
      <c r="C16" s="1" t="s">
        <v>23</v>
      </c>
      <c r="D16" s="1"/>
    </row>
    <row r="17" spans="1:4" ht="13.5">
      <c r="A17" s="1"/>
      <c r="B17" s="1"/>
      <c r="C17" s="1" t="s">
        <v>25</v>
      </c>
      <c r="D17" s="1">
        <v>39.6</v>
      </c>
    </row>
    <row r="18" spans="1:4" ht="13.5">
      <c r="A18" s="1"/>
      <c r="B18" s="1"/>
      <c r="C18" s="1" t="s">
        <v>26</v>
      </c>
      <c r="D18" s="1"/>
    </row>
    <row r="19" spans="1:4" ht="13.5">
      <c r="A19" s="3" t="s">
        <v>119</v>
      </c>
      <c r="B19" s="1">
        <v>930.8</v>
      </c>
      <c r="C19" s="3" t="s">
        <v>120</v>
      </c>
      <c r="D19" s="1">
        <v>1140.71</v>
      </c>
    </row>
    <row r="20" spans="1:4" ht="13.5">
      <c r="A20" s="1" t="s">
        <v>113</v>
      </c>
      <c r="B20" s="1"/>
      <c r="C20" s="1" t="s">
        <v>98</v>
      </c>
      <c r="D20" s="1"/>
    </row>
    <row r="21" spans="1:4" ht="13.5">
      <c r="A21" s="1" t="s">
        <v>99</v>
      </c>
      <c r="B21" s="1">
        <v>209.91</v>
      </c>
      <c r="C21" s="1"/>
      <c r="D21" s="1"/>
    </row>
    <row r="22" spans="1:4" ht="13.5">
      <c r="A22" s="3" t="s">
        <v>111</v>
      </c>
      <c r="B22" s="1">
        <v>1140.71</v>
      </c>
      <c r="C22" s="3" t="s">
        <v>112</v>
      </c>
      <c r="D22" s="1">
        <v>1140.71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K23" sqref="K23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8.625" style="2" customWidth="1"/>
    <col min="4" max="4" width="9.00390625" style="2" bestFit="1" customWidth="1"/>
    <col min="5" max="5" width="11.00390625" style="2" bestFit="1" customWidth="1"/>
    <col min="6" max="7" width="13.00390625" style="2" bestFit="1" customWidth="1"/>
    <col min="8" max="8" width="8.50390625" style="2" customWidth="1"/>
    <col min="9" max="11" width="9.00390625" style="2" bestFit="1" customWidth="1"/>
    <col min="12" max="12" width="13.00390625" style="2" bestFit="1" customWidth="1"/>
  </cols>
  <sheetData>
    <row r="1" ht="13.5">
      <c r="A1" s="5" t="s">
        <v>132</v>
      </c>
    </row>
    <row r="2" spans="1:12" ht="22.5">
      <c r="A2" s="13" t="s">
        <v>100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3.5">
      <c r="L4" s="4" t="s">
        <v>1</v>
      </c>
    </row>
    <row r="5" spans="1:12" ht="13.5">
      <c r="A5" s="14" t="s">
        <v>101</v>
      </c>
      <c r="B5" s="14"/>
      <c r="C5" s="14" t="s">
        <v>6</v>
      </c>
      <c r="D5" s="14" t="s">
        <v>99</v>
      </c>
      <c r="E5" s="21" t="s">
        <v>144</v>
      </c>
      <c r="F5" s="21" t="s">
        <v>145</v>
      </c>
      <c r="G5" s="21" t="s">
        <v>146</v>
      </c>
      <c r="H5" s="14" t="s">
        <v>102</v>
      </c>
      <c r="I5" s="14"/>
      <c r="J5" s="21" t="s">
        <v>148</v>
      </c>
      <c r="K5" s="14" t="s">
        <v>103</v>
      </c>
      <c r="L5" s="21" t="s">
        <v>149</v>
      </c>
    </row>
    <row r="6" spans="1:12" ht="27">
      <c r="A6" s="3" t="s">
        <v>29</v>
      </c>
      <c r="B6" s="3" t="s">
        <v>30</v>
      </c>
      <c r="C6" s="14"/>
      <c r="D6" s="14"/>
      <c r="E6" s="14"/>
      <c r="F6" s="14"/>
      <c r="G6" s="14"/>
      <c r="H6" s="3" t="s">
        <v>104</v>
      </c>
      <c r="I6" s="8" t="s">
        <v>147</v>
      </c>
      <c r="J6" s="14"/>
      <c r="K6" s="14"/>
      <c r="L6" s="14"/>
    </row>
    <row r="7" spans="1:12" ht="13.5">
      <c r="A7" s="1"/>
      <c r="B7" s="3" t="s">
        <v>6</v>
      </c>
      <c r="C7" s="11">
        <f>C8+C11+C14+C17</f>
        <v>1140.7099999999998</v>
      </c>
      <c r="D7" s="11"/>
      <c r="E7" s="11">
        <f>E8+E11+E14+E17</f>
        <v>891.7100000000002</v>
      </c>
      <c r="F7" s="11"/>
      <c r="G7" s="11"/>
      <c r="H7" s="11">
        <f>H8+H11+H14+H17</f>
        <v>249</v>
      </c>
      <c r="I7" s="11">
        <f>I8+I11+I14+I17</f>
        <v>249</v>
      </c>
      <c r="J7" s="3"/>
      <c r="K7" s="3"/>
      <c r="L7" s="3"/>
    </row>
    <row r="8" spans="1:12" ht="13.5">
      <c r="A8" s="1" t="s">
        <v>15</v>
      </c>
      <c r="B8" s="1" t="s">
        <v>16</v>
      </c>
      <c r="C8" s="1">
        <v>931.19</v>
      </c>
      <c r="D8" s="3"/>
      <c r="E8" s="1">
        <v>682.19</v>
      </c>
      <c r="F8" s="3"/>
      <c r="G8" s="3"/>
      <c r="H8" s="1">
        <v>249</v>
      </c>
      <c r="I8" s="1">
        <v>249</v>
      </c>
      <c r="J8" s="3"/>
      <c r="K8" s="3"/>
      <c r="L8" s="3"/>
    </row>
    <row r="9" spans="1:12" ht="13.5">
      <c r="A9" s="1" t="s">
        <v>36</v>
      </c>
      <c r="B9" s="1" t="s">
        <v>37</v>
      </c>
      <c r="C9" s="1">
        <v>931.19</v>
      </c>
      <c r="D9" s="3"/>
      <c r="E9" s="1">
        <v>682.19</v>
      </c>
      <c r="F9" s="3"/>
      <c r="G9" s="3"/>
      <c r="H9" s="1">
        <v>249</v>
      </c>
      <c r="I9" s="1">
        <v>249</v>
      </c>
      <c r="J9" s="3"/>
      <c r="K9" s="3"/>
      <c r="L9" s="3"/>
    </row>
    <row r="10" spans="1:12" ht="13.5">
      <c r="A10" s="1">
        <v>2050302</v>
      </c>
      <c r="B10" s="1" t="s">
        <v>152</v>
      </c>
      <c r="C10" s="1">
        <v>931.19</v>
      </c>
      <c r="D10" s="3"/>
      <c r="E10" s="1">
        <v>682.19</v>
      </c>
      <c r="F10" s="3"/>
      <c r="G10" s="3"/>
      <c r="H10" s="1">
        <v>249</v>
      </c>
      <c r="I10" s="1">
        <v>249</v>
      </c>
      <c r="J10" s="3"/>
      <c r="K10" s="3"/>
      <c r="L10" s="3"/>
    </row>
    <row r="11" spans="1:12" ht="13.5">
      <c r="A11" s="1" t="s">
        <v>17</v>
      </c>
      <c r="B11" s="1" t="s">
        <v>18</v>
      </c>
      <c r="C11" s="1">
        <v>124.09</v>
      </c>
      <c r="D11" s="3"/>
      <c r="E11" s="1">
        <v>124.09</v>
      </c>
      <c r="F11" s="3"/>
      <c r="G11" s="3"/>
      <c r="H11" s="3"/>
      <c r="I11" s="3"/>
      <c r="J11" s="3"/>
      <c r="K11" s="3"/>
      <c r="L11" s="3"/>
    </row>
    <row r="12" spans="1:12" ht="13.5">
      <c r="A12" s="1" t="s">
        <v>38</v>
      </c>
      <c r="B12" s="1" t="s">
        <v>39</v>
      </c>
      <c r="C12" s="1">
        <v>124.09</v>
      </c>
      <c r="D12" s="3"/>
      <c r="E12" s="1">
        <v>124.09</v>
      </c>
      <c r="F12" s="3"/>
      <c r="G12" s="3"/>
      <c r="H12" s="3"/>
      <c r="I12" s="3"/>
      <c r="J12" s="3"/>
      <c r="K12" s="3"/>
      <c r="L12" s="3"/>
    </row>
    <row r="13" spans="1:12" ht="13.5">
      <c r="A13" s="1" t="s">
        <v>40</v>
      </c>
      <c r="B13" s="1" t="s">
        <v>41</v>
      </c>
      <c r="C13" s="1">
        <v>124.09</v>
      </c>
      <c r="D13" s="3"/>
      <c r="E13" s="1">
        <v>124.09</v>
      </c>
      <c r="F13" s="3"/>
      <c r="G13" s="3"/>
      <c r="H13" s="3"/>
      <c r="I13" s="3"/>
      <c r="J13" s="3"/>
      <c r="K13" s="3"/>
      <c r="L13" s="3"/>
    </row>
    <row r="14" spans="1:12" ht="13.5">
      <c r="A14" s="1" t="s">
        <v>19</v>
      </c>
      <c r="B14" s="1" t="s">
        <v>20</v>
      </c>
      <c r="C14" s="1">
        <v>45.83</v>
      </c>
      <c r="D14" s="3"/>
      <c r="E14" s="1">
        <v>45.83</v>
      </c>
      <c r="F14" s="3"/>
      <c r="G14" s="3"/>
      <c r="H14" s="3"/>
      <c r="I14" s="3"/>
      <c r="J14" s="3"/>
      <c r="K14" s="3"/>
      <c r="L14" s="3"/>
    </row>
    <row r="15" spans="1:12" ht="13.5">
      <c r="A15" s="1" t="s">
        <v>42</v>
      </c>
      <c r="B15" s="1" t="s">
        <v>43</v>
      </c>
      <c r="C15" s="1">
        <v>45.83</v>
      </c>
      <c r="D15" s="3"/>
      <c r="E15" s="1">
        <v>45.83</v>
      </c>
      <c r="F15" s="3"/>
      <c r="G15" s="3"/>
      <c r="H15" s="3"/>
      <c r="I15" s="3"/>
      <c r="J15" s="3"/>
      <c r="K15" s="3"/>
      <c r="L15" s="3"/>
    </row>
    <row r="16" spans="1:12" ht="13.5">
      <c r="A16" s="1" t="s">
        <v>44</v>
      </c>
      <c r="B16" s="1" t="s">
        <v>45</v>
      </c>
      <c r="C16" s="1">
        <v>45.83</v>
      </c>
      <c r="D16" s="3"/>
      <c r="E16" s="1">
        <v>45.83</v>
      </c>
      <c r="F16" s="3"/>
      <c r="G16" s="3"/>
      <c r="H16" s="3"/>
      <c r="I16" s="3"/>
      <c r="J16" s="3"/>
      <c r="K16" s="3"/>
      <c r="L16" s="3"/>
    </row>
    <row r="17" spans="1:12" ht="13.5">
      <c r="A17" s="1" t="s">
        <v>24</v>
      </c>
      <c r="B17" s="1" t="s">
        <v>25</v>
      </c>
      <c r="C17" s="1">
        <v>39.6</v>
      </c>
      <c r="D17" s="3"/>
      <c r="E17" s="1">
        <v>39.6</v>
      </c>
      <c r="F17" s="3"/>
      <c r="G17" s="3"/>
      <c r="H17" s="3"/>
      <c r="I17" s="3"/>
      <c r="J17" s="3"/>
      <c r="K17" s="3"/>
      <c r="L17" s="3"/>
    </row>
    <row r="18" spans="1:12" ht="13.5">
      <c r="A18" s="1" t="s">
        <v>46</v>
      </c>
      <c r="B18" s="1" t="s">
        <v>47</v>
      </c>
      <c r="C18" s="1">
        <v>39.6</v>
      </c>
      <c r="D18" s="3"/>
      <c r="E18" s="1">
        <v>39.6</v>
      </c>
      <c r="F18" s="3"/>
      <c r="G18" s="3"/>
      <c r="H18" s="3"/>
      <c r="I18" s="3"/>
      <c r="J18" s="3"/>
      <c r="K18" s="3"/>
      <c r="L18" s="3"/>
    </row>
    <row r="19" spans="1:12" ht="13.5">
      <c r="A19" s="1" t="s">
        <v>48</v>
      </c>
      <c r="B19" s="1" t="s">
        <v>49</v>
      </c>
      <c r="C19" s="1">
        <v>39.6</v>
      </c>
      <c r="D19" s="3"/>
      <c r="E19" s="1">
        <v>39.6</v>
      </c>
      <c r="F19" s="3"/>
      <c r="G19" s="3"/>
      <c r="H19" s="3"/>
      <c r="I19" s="3"/>
      <c r="J19" s="3"/>
      <c r="K19" s="3"/>
      <c r="L19" s="3"/>
    </row>
  </sheetData>
  <sheetProtection/>
  <mergeCells count="11">
    <mergeCell ref="H5:I5"/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E15" sqref="E15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3" width="7.75390625" style="2" customWidth="1"/>
    <col min="4" max="5" width="9.00390625" style="2" bestFit="1" customWidth="1"/>
    <col min="6" max="6" width="13.00390625" style="2" bestFit="1" customWidth="1"/>
    <col min="7" max="7" width="9.00390625" style="2" bestFit="1" customWidth="1"/>
    <col min="8" max="8" width="11.00390625" style="2" bestFit="1" customWidth="1"/>
  </cols>
  <sheetData>
    <row r="1" ht="13.5">
      <c r="A1" s="5" t="s">
        <v>133</v>
      </c>
    </row>
    <row r="2" spans="1:8" ht="22.5">
      <c r="A2" s="13" t="s">
        <v>105</v>
      </c>
      <c r="B2" s="13"/>
      <c r="C2" s="13"/>
      <c r="D2" s="13"/>
      <c r="E2" s="13"/>
      <c r="F2" s="13"/>
      <c r="G2" s="13"/>
      <c r="H2" s="13"/>
    </row>
    <row r="3" spans="1:8" ht="13.5">
      <c r="A3" s="6"/>
      <c r="B3" s="6"/>
      <c r="C3" s="6"/>
      <c r="D3" s="6"/>
      <c r="E3" s="6"/>
      <c r="F3" s="6"/>
      <c r="G3" s="6"/>
      <c r="H3" s="6"/>
    </row>
    <row r="4" ht="13.5">
      <c r="H4" s="4" t="s">
        <v>1</v>
      </c>
    </row>
    <row r="5" spans="1:8" ht="27">
      <c r="A5" s="3" t="s">
        <v>29</v>
      </c>
      <c r="B5" s="3" t="s">
        <v>30</v>
      </c>
      <c r="C5" s="3" t="s">
        <v>6</v>
      </c>
      <c r="D5" s="3" t="s">
        <v>32</v>
      </c>
      <c r="E5" s="3" t="s">
        <v>33</v>
      </c>
      <c r="F5" s="3" t="s">
        <v>106</v>
      </c>
      <c r="G5" s="8" t="s">
        <v>150</v>
      </c>
      <c r="H5" s="8" t="s">
        <v>151</v>
      </c>
    </row>
    <row r="6" spans="1:8" ht="13.5">
      <c r="A6" s="3"/>
      <c r="B6" s="7" t="s">
        <v>110</v>
      </c>
      <c r="C6" s="11">
        <f>C7+C10+C13+C16</f>
        <v>1140.7099999999998</v>
      </c>
      <c r="D6" s="11">
        <f>D7+D10+D13+D16</f>
        <v>891.7100000000002</v>
      </c>
      <c r="E6" s="11">
        <f>E7+E10+E13+E16</f>
        <v>249</v>
      </c>
      <c r="F6" s="3"/>
      <c r="G6" s="3"/>
      <c r="H6" s="3"/>
    </row>
    <row r="7" spans="1:8" ht="13.5">
      <c r="A7" s="1" t="s">
        <v>15</v>
      </c>
      <c r="B7" s="1" t="s">
        <v>16</v>
      </c>
      <c r="C7" s="1">
        <v>931.19</v>
      </c>
      <c r="D7" s="1">
        <v>682.19</v>
      </c>
      <c r="E7" s="1">
        <v>249</v>
      </c>
      <c r="F7" s="3"/>
      <c r="G7" s="3"/>
      <c r="H7" s="3"/>
    </row>
    <row r="8" spans="1:8" ht="13.5">
      <c r="A8" s="1" t="s">
        <v>36</v>
      </c>
      <c r="B8" s="1" t="s">
        <v>37</v>
      </c>
      <c r="C8" s="1">
        <v>931.19</v>
      </c>
      <c r="D8" s="1">
        <v>682.19</v>
      </c>
      <c r="E8" s="1">
        <v>249</v>
      </c>
      <c r="F8" s="3"/>
      <c r="G8" s="3"/>
      <c r="H8" s="3"/>
    </row>
    <row r="9" spans="1:8" ht="13.5">
      <c r="A9" s="1">
        <v>2050302</v>
      </c>
      <c r="B9" s="1" t="s">
        <v>152</v>
      </c>
      <c r="C9" s="1">
        <v>931.19</v>
      </c>
      <c r="D9" s="1">
        <v>682.19</v>
      </c>
      <c r="E9" s="1">
        <v>249</v>
      </c>
      <c r="F9" s="3"/>
      <c r="G9" s="3"/>
      <c r="H9" s="3"/>
    </row>
    <row r="10" spans="1:8" ht="13.5">
      <c r="A10" s="1" t="s">
        <v>17</v>
      </c>
      <c r="B10" s="1" t="s">
        <v>18</v>
      </c>
      <c r="C10" s="1">
        <v>124.09</v>
      </c>
      <c r="D10" s="1">
        <v>124.09</v>
      </c>
      <c r="E10" s="3"/>
      <c r="F10" s="3"/>
      <c r="G10" s="3"/>
      <c r="H10" s="3"/>
    </row>
    <row r="11" spans="1:8" ht="13.5">
      <c r="A11" s="1" t="s">
        <v>38</v>
      </c>
      <c r="B11" s="1" t="s">
        <v>39</v>
      </c>
      <c r="C11" s="1">
        <v>124.09</v>
      </c>
      <c r="D11" s="1">
        <v>124.09</v>
      </c>
      <c r="E11" s="3"/>
      <c r="F11" s="3"/>
      <c r="G11" s="3"/>
      <c r="H11" s="3"/>
    </row>
    <row r="12" spans="1:8" ht="13.5">
      <c r="A12" s="1" t="s">
        <v>40</v>
      </c>
      <c r="B12" s="1" t="s">
        <v>41</v>
      </c>
      <c r="C12" s="1">
        <v>124.09</v>
      </c>
      <c r="D12" s="1">
        <v>124.09</v>
      </c>
      <c r="E12" s="3"/>
      <c r="F12" s="3"/>
      <c r="G12" s="3"/>
      <c r="H12" s="3"/>
    </row>
    <row r="13" spans="1:8" ht="13.5">
      <c r="A13" s="1" t="s">
        <v>19</v>
      </c>
      <c r="B13" s="1" t="s">
        <v>20</v>
      </c>
      <c r="C13" s="1">
        <v>45.83</v>
      </c>
      <c r="D13" s="1">
        <v>45.83</v>
      </c>
      <c r="E13" s="3"/>
      <c r="F13" s="3"/>
      <c r="G13" s="3"/>
      <c r="H13" s="3"/>
    </row>
    <row r="14" spans="1:8" ht="13.5">
      <c r="A14" s="1" t="s">
        <v>42</v>
      </c>
      <c r="B14" s="1" t="s">
        <v>43</v>
      </c>
      <c r="C14" s="1">
        <v>45.83</v>
      </c>
      <c r="D14" s="1">
        <v>45.83</v>
      </c>
      <c r="E14" s="3"/>
      <c r="F14" s="3"/>
      <c r="G14" s="3"/>
      <c r="H14" s="3"/>
    </row>
    <row r="15" spans="1:8" ht="13.5">
      <c r="A15" s="1" t="s">
        <v>44</v>
      </c>
      <c r="B15" s="1" t="s">
        <v>45</v>
      </c>
      <c r="C15" s="1">
        <v>45.83</v>
      </c>
      <c r="D15" s="1">
        <v>45.83</v>
      </c>
      <c r="E15" s="3"/>
      <c r="F15" s="3"/>
      <c r="G15" s="3"/>
      <c r="H15" s="3"/>
    </row>
    <row r="16" spans="1:8" ht="13.5">
      <c r="A16" s="1" t="s">
        <v>24</v>
      </c>
      <c r="B16" s="1" t="s">
        <v>25</v>
      </c>
      <c r="C16" s="1">
        <v>39.6</v>
      </c>
      <c r="D16" s="1">
        <v>39.6</v>
      </c>
      <c r="E16" s="3"/>
      <c r="F16" s="3"/>
      <c r="G16" s="3"/>
      <c r="H16" s="3"/>
    </row>
    <row r="17" spans="1:8" ht="13.5">
      <c r="A17" s="1" t="s">
        <v>46</v>
      </c>
      <c r="B17" s="1" t="s">
        <v>47</v>
      </c>
      <c r="C17" s="1">
        <v>39.6</v>
      </c>
      <c r="D17" s="1">
        <v>39.6</v>
      </c>
      <c r="E17" s="3"/>
      <c r="F17" s="3"/>
      <c r="G17" s="3"/>
      <c r="H17" s="3"/>
    </row>
    <row r="18" spans="1:8" ht="13.5">
      <c r="A18" s="1" t="s">
        <v>48</v>
      </c>
      <c r="B18" s="1" t="s">
        <v>49</v>
      </c>
      <c r="C18" s="1">
        <v>39.6</v>
      </c>
      <c r="D18" s="1">
        <v>39.6</v>
      </c>
      <c r="E18" s="3"/>
      <c r="F18" s="3"/>
      <c r="G18" s="3"/>
      <c r="H18" s="3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重庆市医科学校</cp:lastModifiedBy>
  <cp:lastPrinted>2016-01-06T08:22:24Z</cp:lastPrinted>
  <dcterms:created xsi:type="dcterms:W3CDTF">2015-12-31T10:03:51Z</dcterms:created>
  <dcterms:modified xsi:type="dcterms:W3CDTF">2016-02-26T01:36:44Z</dcterms:modified>
  <cp:category/>
  <cp:version/>
  <cp:contentType/>
  <cp:contentStatus/>
</cp:coreProperties>
</file>