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绩效表一" sheetId="13" r:id="rId11"/>
    <sheet name="绩效表二" sheetId="14" r:id="rId12"/>
    <sheet name="绩效表三" sheetId="15" r:id="rId13"/>
    <sheet name="绩效表四" sheetId="16" r:id="rId14"/>
  </sheets>
  <definedNames>
    <definedName name="_xlnm._FilterDatabase" localSheetId="0" hidden="1">'2018-2019对比表 '!$A$4:$I$258</definedName>
    <definedName name="_xlnm.Print_Area" localSheetId="1">'1 财政拨款收支总表'!$A$1:$G$22</definedName>
    <definedName name="_xlnm.Print_Area" localSheetId="2">'2 一般公共预算支出'!$A$1:$E$33</definedName>
    <definedName name="_xlnm.Print_Area" localSheetId="3">'3 一般公共预算财政基本支出'!$A$1:$E$52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部门收支总表'!$A$1:$D$22</definedName>
    <definedName name="_xlnm.Print_Area" localSheetId="7">'7 部门收入总表'!$A$1:$L$48</definedName>
    <definedName name="_xlnm.Print_Area" localSheetId="8">'8 部门支出总表'!$A$1:$H$18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Microsoft</author>
  </authors>
  <commentList>
    <comment ref="A2" authorId="0">
      <text>
        <r>
          <rPr>
            <b/>
            <sz val="9"/>
            <rFont val="Tahoma"/>
            <charset val="134"/>
          </rPr>
          <t>Microsoft: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<sst xmlns="http://schemas.openxmlformats.org/spreadsheetml/2006/main" count="1591" uniqueCount="620">
  <si>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</si>
  <si>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</si>
  <si>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</si>
  <si>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</si>
  <si>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</si>
  <si>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</si>
  <si>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</si>
  <si>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</si>
  <si>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</si>
  <si>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</si>
  <si>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</si>
  <si>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</si>
  <si>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</si>
  <si>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</si>
  <si>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</si>
  <si>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</si>
  <si>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</si>
  <si>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</si>
  <si>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</si>
  <si>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</si>
  <si>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</si>
  <si>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</si>
  <si>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</si>
  <si>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</si>
  <si>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</si>
  <si>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</si>
  <si>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</si>
  <si>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</si>
  <si>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</si>
  <si>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</si>
  <si>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</si>
  <si>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</si>
  <si>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</si>
  <si>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</si>
  <si>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</si>
  <si>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</si>
  <si>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</si>
  <si>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</si>
  <si>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</si>
  <si>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</si>
  <si>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</si>
  <si>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</si>
  <si>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</si>
  <si>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</si>
  <si>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</si>
  <si>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</si>
  <si>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</si>
  <si>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</si>
  <si>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</si>
  <si>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</si>
  <si>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</si>
  <si>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</si>
  <si>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</si>
  <si>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</si>
  <si>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</si>
  <si>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</si>
  <si>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</si>
  <si>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</si>
  <si>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</si>
  <si>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</si>
  <si>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</si>
  <si>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</si>
  <si>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</si>
  <si>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</si>
  <si>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</si>
  <si>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</si>
  <si>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</si>
  <si>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</si>
  <si>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</si>
  <si>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</si>
  <si>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</si>
  <si>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</si>
  <si>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</si>
  <si>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</si>
  <si>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</si>
  <si>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</si>
  <si>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</si>
  <si>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</si>
  <si>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</si>
  <si>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</si>
  <si>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</si>
  <si>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</si>
  <si>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</si>
  <si>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</si>
  <si>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</si>
  <si>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</si>
  <si>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</si>
  <si>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</si>
  <si>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</si>
  <si>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</si>
  <si>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</si>
  <si>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</si>
  <si>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</si>
  <si>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</si>
  <si>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</si>
  <si>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</si>
  <si>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</si>
  <si>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</si>
  <si>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</si>
  <si>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</si>
  <si>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</si>
  <si>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</si>
  <si>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</si>
  <si>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</si>
  <si>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</si>
  <si>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</si>
  <si>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</si>
  <si>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</si>
  <si>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</si>
  <si>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</si>
  <si>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</si>
  <si>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</si>
  <si>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</si>
  <si>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</si>
  <si>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</si>
  <si>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</si>
  <si>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</si>
  <si>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</si>
  <si>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</si>
  <si>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</si>
  <si>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</si>
  <si>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</si>
  <si>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</si>
  <si>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</si>
  <si>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</si>
  <si>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</si>
  <si>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</si>
  <si>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</si>
  <si>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</si>
  <si>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</si>
  <si>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</si>
  <si>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</si>
  <si>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</si>
  <si>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</si>
  <si>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</si>
  <si>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</si>
  <si>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</si>
  <si>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</si>
  <si>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</si>
  <si>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</si>
  <si>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</si>
  <si>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</si>
  <si>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</si>
  <si>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</si>
  <si>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</si>
  <si>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</si>
  <si>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</si>
  <si>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</si>
  <si>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</si>
  <si>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</si>
  <si>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</si>
  <si>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</si>
  <si>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</si>
  <si>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</si>
  <si>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</si>
  <si>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</si>
  <si>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</si>
  <si>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</si>
  <si>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</si>
  <si>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</si>
  <si>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</si>
  <si>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</si>
  <si>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</si>
  <si>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</si>
  <si>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</si>
  <si>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</si>
  <si>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</si>
  <si>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</si>
  <si>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</si>
  <si>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</si>
  <si>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</si>
  <si>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</si>
  <si>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</si>
  <si>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</si>
  <si>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</si>
  <si>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</si>
  <si>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</si>
  <si>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</si>
  <si>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</si>
  <si>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</si>
  <si>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</si>
  <si>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</si>
  <si>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</si>
  <si>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</si>
  <si>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</si>
  <si>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</si>
  <si>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</si>
  <si>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</si>
  <si>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</si>
  <si>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</si>
  <si>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</si>
  <si>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</si>
  <si>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</si>
  <si>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</si>
  <si>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</si>
  <si>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</si>
  <si>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</si>
  <si>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</si>
  <si>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</si>
  <si>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</si>
  <si>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</si>
  <si>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</si>
  <si>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</si>
  <si>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</si>
  <si>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</si>
  <si>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</si>
  <si>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</si>
  <si>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</si>
  <si>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</si>
  <si>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</si>
  <si>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</si>
  <si>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</si>
  <si>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</si>
  <si>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</si>
  <si>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</si>
  <si>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</si>
  <si>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</si>
  <si>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</si>
  <si>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</si>
  <si>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</si>
  <si>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</si>
  <si>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</si>
  <si>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</si>
  <si>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</si>
  <si>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</si>
  <si>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</si>
  <si>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</si>
  <si>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</si>
  <si>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</si>
  <si>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</si>
  <si>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</si>
  <si>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</si>
  <si>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</si>
  <si>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</si>
  <si>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</si>
  <si>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</si>
  <si>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</si>
  <si>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</si>
  <si>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</si>
  <si>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</si>
  <si>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</si>
  <si>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</si>
  <si>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</si>
  <si>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</si>
  <si>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</si>
  <si>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</si>
  <si>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</si>
  <si>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</si>
  <si>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</si>
  <si>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</si>
  <si>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</si>
  <si>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</si>
  <si>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</si>
  <si>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</si>
  <si>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</si>
  <si>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</si>
  <si>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</si>
  <si>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</si>
  <si>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</si>
  <si>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</si>
  <si>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</si>
  <si>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</si>
  <si>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</si>
  <si>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</si>
  <si>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</si>
  <si>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</si>
  <si>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</si>
  <si>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</si>
  <si>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</si>
  <si>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</si>
  <si>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</si>
  <si>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</si>
  <si>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</si>
  <si>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</si>
  <si>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</si>
  <si>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</si>
  <si>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</si>
  <si>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</si>
  <si>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</si>
  <si>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</si>
  <si>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</si>
  <si>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</si>
  <si>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</si>
  <si>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</si>
  <si>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</si>
  <si>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</si>
  <si>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</si>
  <si>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</si>
  <si>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</si>
  <si>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</si>
  <si>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</si>
  <si>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</si>
  <si>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</si>
  <si>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</si>
  <si>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</si>
  <si>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</si>
  <si>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</si>
  <si>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</si>
  <si>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</si>
  <si>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</si>
  <si>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</si>
  <si>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</si>
  <si>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</si>
  <si>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</si>
  <si>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</si>
  <si>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</si>
  <si>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</si>
  <si>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</si>
  <si>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</si>
  <si>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</si>
  <si>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</si>
  <si>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</si>
  <si>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重庆市綦江区林业局财政拨款收支总表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</si>
  <si>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</si>
  <si>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</si>
  <si>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</si>
  <si>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</si>
  <si>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</si>
  <si>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</si>
  <si>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</si>
  <si>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</si>
  <si>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</si>
  <si>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</si>
  <si>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</si>
  <si>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</si>
  <si>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</si>
  <si>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</si>
  <si>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</si>
  <si>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</si>
  <si>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</si>
  <si>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</si>
  <si>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二、上年结转</t>
  </si>
  <si>
    <t>社会保障和就业支出</t>
  </si>
  <si>
    <t>医疗卫生与计划生育支出</t>
  </si>
  <si>
    <t>节能环保支出</t>
  </si>
  <si>
    <t>城乡社区支出</t>
  </si>
  <si>
    <t>农林水支出</t>
  </si>
  <si>
    <t>自然资源海洋气象等支出</t>
  </si>
  <si>
    <t>住房保障支出</t>
  </si>
  <si>
    <t>其他支出</t>
  </si>
  <si>
    <t>二、结转下年</t>
  </si>
  <si>
    <t>收入总数</t>
  </si>
  <si>
    <t>支出总数</t>
  </si>
  <si>
    <t>表2</t>
  </si>
  <si>
    <t>重庆市綦江区林业局一般公共预算财政拨款支出预算表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</si>
  <si>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</si>
  <si>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</si>
  <si>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</si>
  <si>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</si>
  <si>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</si>
  <si>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</si>
  <si>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</si>
  <si>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社会保障和就业支出</t>
  </si>
  <si>
    <t>20805</t>
  </si>
  <si>
    <t xml:space="preserve"> 行政事业单位离退休</t>
  </si>
  <si>
    <t xml:space="preserve"> 机关事业单位基本养老保险缴费支出</t>
  </si>
  <si>
    <t xml:space="preserve"> 机关事业单位职业年金缴费支出</t>
  </si>
  <si>
    <t>2080599</t>
  </si>
  <si>
    <t xml:space="preserve"> 其他行政事业单位离退休支出</t>
  </si>
  <si>
    <t xml:space="preserve"> 医疗卫生与计划生育支出</t>
  </si>
  <si>
    <t>21011</t>
  </si>
  <si>
    <t xml:space="preserve"> 行政事业单位医疗</t>
  </si>
  <si>
    <t xml:space="preserve"> 行政单位医疗</t>
  </si>
  <si>
    <t xml:space="preserve"> 事业单位医疗</t>
  </si>
  <si>
    <t xml:space="preserve"> 公务员医疗补助</t>
  </si>
  <si>
    <t xml:space="preserve"> 其他行政事业单位医疗支出</t>
  </si>
  <si>
    <t xml:space="preserve"> 农林水支出</t>
  </si>
  <si>
    <t>21302</t>
  </si>
  <si>
    <t xml:space="preserve"> 林业和草原</t>
  </si>
  <si>
    <t xml:space="preserve"> 行政运行</t>
  </si>
  <si>
    <t xml:space="preserve"> 一般行政管理事务</t>
  </si>
  <si>
    <t xml:space="preserve"> 林业事业机构</t>
  </si>
  <si>
    <t xml:space="preserve"> 林业技术推广</t>
  </si>
  <si>
    <t>2130209</t>
  </si>
  <si>
    <t xml:space="preserve"> 森林生态效益补偿</t>
  </si>
  <si>
    <t xml:space="preserve"> 林业自然保护区</t>
  </si>
  <si>
    <t xml:space="preserve"> 林业草原防灾减灾</t>
  </si>
  <si>
    <t>2130237</t>
  </si>
  <si>
    <t xml:space="preserve"> 行业业务管理</t>
  </si>
  <si>
    <t>220</t>
  </si>
  <si>
    <t>2200199</t>
  </si>
  <si>
    <t xml:space="preserve"> 其他林业支出</t>
  </si>
  <si>
    <t xml:space="preserve"> 住房保障支出</t>
  </si>
  <si>
    <t>22102</t>
  </si>
  <si>
    <t xml:space="preserve"> 住房改革支出</t>
  </si>
  <si>
    <t xml:space="preserve"> 住房公积金</t>
  </si>
  <si>
    <t>备注：本表反映2020年当年一般公共预算财政拨款支出情况。</t>
  </si>
  <si>
    <t>表3</t>
  </si>
  <si>
    <t>重庆市綦江区林业局一般公共预算财政拨款基本支出预算表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</si>
  <si>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</si>
  <si>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</si>
  <si>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</si>
  <si>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</si>
  <si>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</si>
  <si>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</si>
  <si>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</si>
  <si>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</si>
  <si>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</si>
  <si>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</si>
  <si>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</si>
  <si>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</si>
  <si>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</si>
  <si>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</si>
  <si>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</si>
  <si>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</si>
  <si>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</si>
  <si>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</si>
  <si>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</si>
  <si>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</si>
  <si>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</si>
  <si>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</si>
  <si>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</si>
  <si>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</si>
  <si>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</si>
  <si>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</si>
  <si>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</si>
  <si>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</si>
  <si>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</si>
  <si>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</si>
  <si>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</si>
  <si>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</si>
  <si>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</si>
  <si>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</si>
  <si>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</si>
  <si>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</si>
  <si>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</si>
  <si>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</si>
  <si>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</si>
  <si>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</si>
  <si>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</si>
  <si>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</si>
  <si>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</si>
  <si>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</si>
  <si>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</si>
  <si>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</si>
  <si>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</si>
  <si>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</si>
  <si>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</si>
  <si>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</si>
  <si>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</si>
  <si>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</si>
  <si>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</si>
  <si>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</si>
  <si>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</si>
  <si>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</si>
  <si>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</si>
  <si>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</si>
  <si>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</si>
  <si>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</si>
  <si>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</si>
  <si>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</si>
  <si>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</si>
  <si>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</si>
  <si>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</si>
  <si>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</si>
  <si>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</si>
  <si>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</si>
  <si>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</si>
  <si>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</si>
  <si>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</si>
  <si>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</si>
  <si>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</si>
  <si>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</si>
  <si>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</si>
  <si>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</si>
  <si>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</si>
  <si>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</si>
  <si>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</si>
  <si>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</si>
  <si>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</si>
  <si>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</si>
  <si>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</si>
  <si>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</si>
  <si>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</si>
  <si>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</si>
  <si>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</si>
  <si>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</si>
  <si>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</si>
  <si>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</si>
  <si>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</si>
  <si>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</si>
  <si>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</si>
  <si>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</si>
  <si>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重庆市綦江区林业局一般公共预算“三公”经费支出表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</si>
  <si>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</si>
  <si>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</si>
  <si>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</si>
  <si>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</si>
  <si>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</si>
  <si>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</si>
  <si>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重庆市綦江区林业局政府性基金预算支出表</t>
  </si>
  <si>
    <t>本年政府性基金预算财政拨款支出</t>
  </si>
  <si>
    <t>（备注：本单位无政府性基金收支，故此表无数据。）</t>
  </si>
  <si>
    <t>表6</t>
  </si>
  <si>
    <t>重庆市綦江区林业局部门收支总表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</si>
  <si>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</si>
  <si>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</si>
  <si>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</si>
  <si>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</si>
  <si>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</si>
  <si>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</si>
  <si>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</si>
  <si>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</si>
  <si>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</si>
  <si>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</si>
  <si>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</si>
  <si>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</si>
  <si>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</si>
  <si>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</si>
  <si>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重庆市綦江区林业局部门收入总表</t>
  </si>
  <si>
    <t>科目</t>
  </si>
  <si>
    <t>非教育收费收入预算</t>
  </si>
  <si>
    <t>教育收费收预算入</t>
  </si>
  <si>
    <t>行政事业单位离退休</t>
  </si>
  <si>
    <t>其他行政事业单位离退休支出</t>
  </si>
  <si>
    <t>行政事业单位医疗</t>
  </si>
  <si>
    <t>其他行政事业单位医疗支出</t>
  </si>
  <si>
    <t>自然生态保护</t>
  </si>
  <si>
    <t>自然保护区</t>
  </si>
  <si>
    <t>其他自然生态保护支出</t>
  </si>
  <si>
    <t>天然林保护</t>
  </si>
  <si>
    <t>政策性社会性支出补助</t>
  </si>
  <si>
    <t>退耕还林</t>
  </si>
  <si>
    <t>退耕现金</t>
  </si>
  <si>
    <t>退耕还林粮食费用补贴</t>
  </si>
  <si>
    <t>退耕还林工程建设</t>
  </si>
  <si>
    <t xml:space="preserve">  森林培育</t>
  </si>
  <si>
    <t xml:space="preserve">  森林资源管理</t>
  </si>
  <si>
    <t xml:space="preserve">  森林生态效益补偿</t>
  </si>
  <si>
    <t xml:space="preserve"> 林业执法与监督</t>
  </si>
  <si>
    <t xml:space="preserve"> 其他林业和草原支出</t>
  </si>
  <si>
    <t xml:space="preserve"> 产业化发展</t>
  </si>
  <si>
    <t xml:space="preserve"> 自然资源海洋气象等支出</t>
  </si>
  <si>
    <t xml:space="preserve"> 其他自然资源事务支出</t>
  </si>
  <si>
    <t>表8</t>
  </si>
  <si>
    <t>重庆市綦江区林业局部门支出总表</t>
  </si>
  <si>
    <t>上缴上级支出</t>
  </si>
  <si>
    <t>事业单位经营支出</t>
  </si>
  <si>
    <t>对下级单位补助支出</t>
  </si>
  <si>
    <t xml:space="preserve">  其他行政事业单位离退休支出</t>
  </si>
  <si>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天然林保护</t>
    </r>
  </si>
  <si>
    <t xml:space="preserve">  政策性社会性支出补助</t>
  </si>
  <si>
    <t xml:space="preserve">  退耕现金</t>
  </si>
  <si>
    <t xml:space="preserve">  退耕还林粮食费用补贴</t>
  </si>
  <si>
    <t xml:space="preserve">  退耕还林工程建设</t>
  </si>
  <si>
    <t xml:space="preserve">  其他退耕还林支出</t>
  </si>
  <si>
    <t>行业业务管理</t>
  </si>
  <si>
    <t>农业综合开发</t>
  </si>
  <si>
    <t>表9</t>
  </si>
  <si>
    <t>重庆市綦江区林业局政府采购预算明细表</t>
  </si>
  <si>
    <t>教育收费收入预算</t>
  </si>
  <si>
    <t>货物类</t>
  </si>
  <si>
    <t>服务类</t>
  </si>
  <si>
    <t>工程类</t>
  </si>
  <si>
    <t>2020年綦江区林业局整体绩效目标表</t>
  </si>
  <si>
    <t>部门(单位)名称</t>
  </si>
  <si>
    <t>綦江区林业局</t>
  </si>
  <si>
    <t>预算支出总量（万元）</t>
  </si>
  <si>
    <t>当年整体绩效目标</t>
  </si>
  <si>
    <t>完成退耕还林和国土提升任务。森林防火预防宣传有显著成效、初期火情处置及时，森林病虫疫情得到有效的控制，有效的保护全区森林资源。</t>
  </si>
  <si>
    <t>绩效指标</t>
  </si>
  <si>
    <t>指标</t>
  </si>
  <si>
    <t>指标权重</t>
  </si>
  <si>
    <t>计量单位</t>
  </si>
  <si>
    <t>指标性质</t>
  </si>
  <si>
    <t>指标值</t>
  </si>
  <si>
    <t>林业有害生物防治面积（万亩）</t>
  </si>
  <si>
    <t>万亩</t>
  </si>
  <si>
    <t>产出指标</t>
  </si>
  <si>
    <t>》3万亩</t>
  </si>
  <si>
    <t>林业有害生物防治变化率</t>
  </si>
  <si>
    <t>《5%</t>
  </si>
  <si>
    <t>林业有害生物防治当期任务完成率</t>
  </si>
  <si>
    <t>》90%</t>
  </si>
  <si>
    <t>枯死树除治费（元/株）</t>
  </si>
  <si>
    <t>《75</t>
  </si>
  <si>
    <t>有害生物辖区民众满意度</t>
  </si>
  <si>
    <t>满意度指标</t>
  </si>
  <si>
    <t>宣传资料、标语（份）</t>
  </si>
  <si>
    <t>份</t>
  </si>
  <si>
    <t>宣传培训会议（次）</t>
  </si>
  <si>
    <t>次</t>
  </si>
  <si>
    <t>生态效益</t>
  </si>
  <si>
    <t>效益指标</t>
  </si>
  <si>
    <t>明显</t>
  </si>
  <si>
    <t>服务对象满意度</t>
  </si>
  <si>
    <t>资金支付率（%）</t>
  </si>
  <si>
    <t>管理指标</t>
  </si>
  <si>
    <t>2020年市级重点专项资金绩效目标表（一级项目）</t>
  </si>
  <si>
    <t>编制单位：</t>
  </si>
  <si>
    <t/>
  </si>
  <si>
    <t>专项资金名称</t>
  </si>
  <si>
    <t>防火专项经费</t>
  </si>
  <si>
    <t>业务主管部门</t>
  </si>
  <si>
    <t>2020年预算</t>
  </si>
  <si>
    <t>市级支出</t>
  </si>
  <si>
    <t>补助区县</t>
  </si>
  <si>
    <t>项目概况</t>
  </si>
  <si>
    <t>全区森林防火预防宣传、初期火情处置经费</t>
  </si>
  <si>
    <t>立项依据</t>
  </si>
  <si>
    <t>保护森林资源，维护生态环境</t>
  </si>
  <si>
    <t>项目当年绩效目标</t>
  </si>
  <si>
    <t>保障全区森林防火工作安全</t>
  </si>
  <si>
    <t>火源管控是否明显（明显）</t>
  </si>
  <si>
    <t>各街镇是否层层落实责任（是否）</t>
  </si>
  <si>
    <t>是</t>
  </si>
  <si>
    <t>100</t>
  </si>
  <si>
    <t>森林病虫防治与枯死松树除治</t>
  </si>
  <si>
    <t>全区森林病虫防治和枯死树的除治费用，包括疫情普查、技术培训、专用设备购置、采伐枯死木得劳务费等,2020年除治疫点面积7168.33亩。</t>
  </si>
  <si>
    <t>依2019年除治39.5万株，伐桩4.58万个，每株除治费用70元/株，伐桩20元/个，总计资金2857万元，若在2019年的除治基础上达到除治效果，则2020年在上年基础上需支付60%的除治费，预计资金2020年除治费1700余万元。在区级资金安排不足的情况下，需使用市级资金来整合补充。</t>
  </si>
  <si>
    <t>保障全区森林病虫防治工作顺利完成</t>
  </si>
  <si>
    <t>资金执行率</t>
  </si>
  <si>
    <t>森林管护购买社会化服务</t>
  </si>
  <si>
    <t>16名专职护林员涉及8个管护站，管护森林12.8万亩，排除各种森林危险源，防止森林火灾发生。</t>
  </si>
  <si>
    <t>根据綦江委办发[2016]20号《綦江区国有林场改革实施方案》、《重庆市国有林场改革评估验收实施办法》相关要求，建立以政府购买服务为主的森林日常管护机制。</t>
  </si>
  <si>
    <t>16个护林员涉及20个街镇，8个管护站，管护森林面积12.8万亩，有效保护森林资源。</t>
  </si>
  <si>
    <t>管护工人数</t>
  </si>
  <si>
    <t>人</t>
  </si>
  <si>
    <t>工资及保险标准（元/年）</t>
  </si>
  <si>
    <t>元</t>
  </si>
</sst>
</file>

<file path=xl/styles.xml><?xml version="1.0" encoding="utf-8"?>
<styleSheet xmlns="http://schemas.openxmlformats.org/spreadsheetml/2006/main">
  <numFmts count="7">
    <numFmt numFmtId="176" formatCode="0_);[Red]\(0\)"/>
    <numFmt numFmtId="42" formatCode="_ &quot;￥&quot;* #,##0_ ;_ &quot;￥&quot;* \-#,##0_ ;_ &quot;￥&quot;* &quot;-&quot;_ ;_ @_ "/>
    <numFmt numFmtId="177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;;"/>
  </numFmts>
  <fonts count="52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2"/>
      <color rgb="FF000008"/>
      <name val="宋体"/>
      <charset val="134"/>
    </font>
    <font>
      <sz val="11"/>
      <color rgb="FF000008"/>
      <name val="宋体"/>
      <charset val="134"/>
    </font>
    <font>
      <sz val="10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1"/>
      <color indexed="8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8"/>
      <name val="宋体"/>
      <charset val="134"/>
    </font>
    <font>
      <b/>
      <sz val="18"/>
      <name val="华文细黑"/>
      <charset val="134"/>
    </font>
    <font>
      <b/>
      <sz val="18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10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21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7" fillId="22" borderId="27" applyNumberFormat="0" applyAlignment="0" applyProtection="0">
      <alignment vertical="center"/>
    </xf>
    <xf numFmtId="0" fontId="41" fillId="22" borderId="22" applyNumberFormat="0" applyAlignment="0" applyProtection="0">
      <alignment vertical="center"/>
    </xf>
    <xf numFmtId="0" fontId="48" fillId="32" borderId="28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1" fillId="0" borderId="0"/>
  </cellStyleXfs>
  <cellXfs count="198">
    <xf numFmtId="0" fontId="0" fillId="0" borderId="0" xfId="0"/>
    <xf numFmtId="0" fontId="1" fillId="0" borderId="0" xfId="52" applyAlignment="1">
      <alignment vertical="center"/>
    </xf>
    <xf numFmtId="0" fontId="0" fillId="0" borderId="0" xfId="51">
      <alignment vertical="center"/>
    </xf>
    <xf numFmtId="0" fontId="2" fillId="0" borderId="0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center" vertical="center" wrapText="1"/>
    </xf>
    <xf numFmtId="0" fontId="3" fillId="0" borderId="1" xfId="52" applyFont="1" applyFill="1" applyBorder="1" applyAlignment="1">
      <alignment horizontal="left" vertical="center" wrapText="1"/>
    </xf>
    <xf numFmtId="0" fontId="3" fillId="0" borderId="2" xfId="52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/>
    </xf>
    <xf numFmtId="0" fontId="4" fillId="0" borderId="3" xfId="52" applyFont="1" applyFill="1" applyBorder="1" applyAlignment="1">
      <alignment horizontal="center" vertical="center"/>
    </xf>
    <xf numFmtId="177" fontId="5" fillId="0" borderId="2" xfId="52" applyNumberFormat="1" applyFont="1" applyFill="1" applyBorder="1" applyAlignment="1">
      <alignment horizontal="center" vertical="center"/>
    </xf>
    <xf numFmtId="177" fontId="5" fillId="0" borderId="3" xfId="52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>
      <alignment horizontal="center" vertical="center"/>
    </xf>
    <xf numFmtId="49" fontId="6" fillId="0" borderId="2" xfId="52" applyNumberFormat="1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/>
    </xf>
    <xf numFmtId="9" fontId="4" fillId="0" borderId="2" xfId="52" applyNumberFormat="1" applyFont="1" applyFill="1" applyBorder="1" applyAlignment="1">
      <alignment horizontal="center" vertical="center"/>
    </xf>
    <xf numFmtId="0" fontId="4" fillId="0" borderId="4" xfId="52" applyFont="1" applyFill="1" applyBorder="1" applyAlignment="1">
      <alignment horizontal="center" vertical="center"/>
    </xf>
    <xf numFmtId="0" fontId="7" fillId="0" borderId="0" xfId="52" applyFont="1" applyAlignment="1">
      <alignment vertical="center"/>
    </xf>
    <xf numFmtId="0" fontId="1" fillId="0" borderId="5" xfId="52" applyBorder="1" applyAlignment="1">
      <alignment vertical="center"/>
    </xf>
    <xf numFmtId="0" fontId="7" fillId="0" borderId="5" xfId="52" applyFont="1" applyBorder="1" applyAlignment="1">
      <alignment horizontal="center" vertical="center"/>
    </xf>
    <xf numFmtId="0" fontId="4" fillId="0" borderId="6" xfId="52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left" vertical="center" wrapText="1"/>
    </xf>
    <xf numFmtId="176" fontId="5" fillId="0" borderId="2" xfId="52" applyNumberFormat="1" applyFont="1" applyFill="1" applyBorder="1" applyAlignment="1">
      <alignment horizontal="center" vertical="center"/>
    </xf>
    <xf numFmtId="176" fontId="5" fillId="0" borderId="3" xfId="52" applyNumberFormat="1" applyFont="1" applyFill="1" applyBorder="1" applyAlignment="1">
      <alignment horizontal="center" vertical="center"/>
    </xf>
    <xf numFmtId="0" fontId="3" fillId="0" borderId="4" xfId="52" applyFont="1" applyFill="1" applyBorder="1" applyAlignment="1">
      <alignment horizontal="center" vertical="center" wrapText="1"/>
    </xf>
    <xf numFmtId="49" fontId="6" fillId="0" borderId="4" xfId="52" applyNumberFormat="1" applyFont="1" applyFill="1" applyBorder="1" applyAlignment="1">
      <alignment horizontal="left" vertical="center" wrapText="1"/>
    </xf>
    <xf numFmtId="0" fontId="3" fillId="0" borderId="5" xfId="52" applyFont="1" applyFill="1" applyBorder="1" applyAlignment="1">
      <alignment horizontal="center" vertical="center" wrapText="1"/>
    </xf>
    <xf numFmtId="0" fontId="4" fillId="0" borderId="5" xfId="52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9" fontId="0" fillId="0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9" fontId="4" fillId="0" borderId="5" xfId="52" applyNumberFormat="1" applyFont="1" applyFill="1" applyBorder="1" applyAlignment="1">
      <alignment horizontal="center" vertical="center"/>
    </xf>
    <xf numFmtId="0" fontId="0" fillId="0" borderId="5" xfId="51" applyBorder="1">
      <alignment vertical="center"/>
    </xf>
    <xf numFmtId="49" fontId="4" fillId="0" borderId="2" xfId="52" applyNumberFormat="1" applyFont="1" applyFill="1" applyBorder="1" applyAlignment="1">
      <alignment horizontal="left" vertical="center" wrapText="1"/>
    </xf>
    <xf numFmtId="49" fontId="4" fillId="0" borderId="2" xfId="52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52"/>
    <xf numFmtId="0" fontId="8" fillId="0" borderId="7" xfId="52" applyFont="1" applyBorder="1" applyAlignment="1">
      <alignment horizontal="center" vertical="center"/>
    </xf>
    <xf numFmtId="0" fontId="9" fillId="0" borderId="2" xfId="52" applyFont="1" applyBorder="1" applyAlignment="1">
      <alignment horizontal="center" vertical="center"/>
    </xf>
    <xf numFmtId="0" fontId="10" fillId="0" borderId="2" xfId="52" applyFont="1" applyBorder="1" applyAlignment="1">
      <alignment horizontal="center" vertical="center"/>
    </xf>
    <xf numFmtId="0" fontId="9" fillId="0" borderId="2" xfId="52" applyFont="1" applyBorder="1" applyAlignment="1">
      <alignment horizontal="center" vertical="center" wrapText="1"/>
    </xf>
    <xf numFmtId="177" fontId="11" fillId="0" borderId="2" xfId="52" applyNumberFormat="1" applyFont="1" applyBorder="1" applyAlignment="1">
      <alignment horizontal="center" vertical="center"/>
    </xf>
    <xf numFmtId="0" fontId="9" fillId="0" borderId="4" xfId="52" applyFont="1" applyBorder="1" applyAlignment="1">
      <alignment horizontal="center" vertical="center"/>
    </xf>
    <xf numFmtId="0" fontId="10" fillId="0" borderId="4" xfId="52" applyFont="1" applyBorder="1" applyAlignment="1">
      <alignment vertical="center" wrapText="1"/>
    </xf>
    <xf numFmtId="0" fontId="10" fillId="0" borderId="2" xfId="52" applyFont="1" applyBorder="1" applyAlignment="1">
      <alignment vertical="center" wrapText="1"/>
    </xf>
    <xf numFmtId="0" fontId="9" fillId="0" borderId="5" xfId="52" applyFont="1" applyBorder="1" applyAlignment="1">
      <alignment horizontal="center" vertical="center"/>
    </xf>
    <xf numFmtId="0" fontId="9" fillId="0" borderId="8" xfId="52" applyFont="1" applyBorder="1" applyAlignment="1">
      <alignment horizontal="center" vertical="center"/>
    </xf>
    <xf numFmtId="0" fontId="0" fillId="0" borderId="0" xfId="0" applyFill="1"/>
    <xf numFmtId="0" fontId="12" fillId="0" borderId="0" xfId="49" applyNumberFormat="1" applyFont="1" applyFill="1" applyAlignment="1" applyProtection="1">
      <alignment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6" fillId="0" borderId="5" xfId="50" applyNumberFormat="1" applyFont="1" applyFill="1" applyBorder="1" applyAlignment="1" applyProtection="1">
      <alignment horizontal="center" vertical="center" wrapText="1"/>
    </xf>
    <xf numFmtId="0" fontId="17" fillId="0" borderId="5" xfId="49" applyFont="1" applyFill="1" applyBorder="1" applyAlignment="1">
      <alignment horizontal="left" vertical="center"/>
    </xf>
    <xf numFmtId="0" fontId="0" fillId="0" borderId="5" xfId="0" applyBorder="1"/>
    <xf numFmtId="0" fontId="17" fillId="0" borderId="5" xfId="49" applyFont="1" applyFill="1" applyBorder="1" applyAlignment="1">
      <alignment horizontal="left" vertical="center" indent="2"/>
    </xf>
    <xf numFmtId="0" fontId="9" fillId="0" borderId="0" xfId="50"/>
    <xf numFmtId="0" fontId="12" fillId="0" borderId="0" xfId="50" applyNumberFormat="1" applyFont="1" applyFill="1" applyAlignment="1" applyProtection="1">
      <alignment horizontal="left" vertical="center"/>
    </xf>
    <xf numFmtId="0" fontId="9" fillId="0" borderId="0" xfId="50" applyFill="1"/>
    <xf numFmtId="0" fontId="18" fillId="0" borderId="0" xfId="50" applyNumberFormat="1" applyFont="1" applyFill="1" applyAlignment="1" applyProtection="1">
      <alignment horizontal="centerContinuous"/>
    </xf>
    <xf numFmtId="0" fontId="9" fillId="0" borderId="0" xfId="50" applyAlignment="1">
      <alignment horizontal="centerContinuous"/>
    </xf>
    <xf numFmtId="0" fontId="19" fillId="0" borderId="0" xfId="50" applyNumberFormat="1" applyFont="1" applyFill="1" applyAlignment="1" applyProtection="1">
      <alignment horizontal="centerContinuous"/>
    </xf>
    <xf numFmtId="0" fontId="19" fillId="0" borderId="0" xfId="50" applyFont="1" applyFill="1" applyAlignment="1">
      <alignment horizontal="centerContinuous"/>
    </xf>
    <xf numFmtId="0" fontId="9" fillId="0" borderId="0" xfId="50" applyFill="1" applyAlignment="1">
      <alignment horizontal="centerContinuous"/>
    </xf>
    <xf numFmtId="0" fontId="11" fillId="0" borderId="0" xfId="50" applyFont="1"/>
    <xf numFmtId="0" fontId="11" fillId="0" borderId="0" xfId="50" applyFont="1" applyFill="1"/>
    <xf numFmtId="0" fontId="11" fillId="0" borderId="0" xfId="50" applyFont="1" applyAlignment="1">
      <alignment horizontal="right"/>
    </xf>
    <xf numFmtId="0" fontId="16" fillId="0" borderId="9" xfId="5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" fontId="11" fillId="0" borderId="5" xfId="50" applyNumberFormat="1" applyFont="1" applyFill="1" applyBorder="1" applyAlignment="1" applyProtection="1">
      <alignment horizontal="center" vertical="center" wrapText="1"/>
    </xf>
    <xf numFmtId="0" fontId="16" fillId="0" borderId="10" xfId="5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6" fillId="0" borderId="11" xfId="50" applyNumberFormat="1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>
      <alignment vertical="center"/>
    </xf>
    <xf numFmtId="4" fontId="11" fillId="0" borderId="11" xfId="50" applyNumberFormat="1" applyFont="1" applyFill="1" applyBorder="1" applyAlignment="1" applyProtection="1">
      <alignment horizontal="center" vertical="center" wrapText="1"/>
    </xf>
    <xf numFmtId="4" fontId="11" fillId="0" borderId="5" xfId="50" applyNumberFormat="1" applyFont="1" applyFill="1" applyBorder="1" applyAlignment="1" applyProtection="1">
      <alignment horizontal="right" vertical="center" wrapText="1"/>
    </xf>
    <xf numFmtId="4" fontId="11" fillId="0" borderId="10" xfId="50" applyNumberFormat="1" applyFont="1" applyFill="1" applyBorder="1" applyAlignment="1" applyProtection="1">
      <alignment horizontal="right" vertical="center" wrapText="1"/>
    </xf>
    <xf numFmtId="0" fontId="0" fillId="0" borderId="9" xfId="0" applyBorder="1" applyAlignment="1">
      <alignment horizontal="left" vertical="center"/>
    </xf>
    <xf numFmtId="0" fontId="9" fillId="0" borderId="5" xfId="50" applyFill="1" applyBorder="1"/>
    <xf numFmtId="0" fontId="18" fillId="0" borderId="0" xfId="50" applyNumberFormat="1" applyFont="1" applyFill="1" applyAlignment="1" applyProtection="1">
      <alignment horizontal="center"/>
    </xf>
    <xf numFmtId="0" fontId="12" fillId="0" borderId="0" xfId="50" applyNumberFormat="1" applyFont="1" applyFill="1" applyAlignment="1" applyProtection="1">
      <alignment horizontal="centerContinuous"/>
    </xf>
    <xf numFmtId="0" fontId="16" fillId="0" borderId="0" xfId="50" applyNumberFormat="1" applyFont="1" applyFill="1" applyAlignment="1" applyProtection="1">
      <alignment horizontal="centerContinuous"/>
    </xf>
    <xf numFmtId="0" fontId="16" fillId="0" borderId="5" xfId="50" applyNumberFormat="1" applyFont="1" applyFill="1" applyBorder="1" applyAlignment="1" applyProtection="1">
      <alignment horizontal="center" vertical="center"/>
    </xf>
    <xf numFmtId="0" fontId="16" fillId="0" borderId="12" xfId="50" applyNumberFormat="1" applyFont="1" applyFill="1" applyBorder="1" applyAlignment="1" applyProtection="1">
      <alignment horizontal="center" vertical="center" wrapText="1"/>
    </xf>
    <xf numFmtId="0" fontId="16" fillId="0" borderId="13" xfId="50" applyNumberFormat="1" applyFont="1" applyFill="1" applyBorder="1" applyAlignment="1" applyProtection="1">
      <alignment horizontal="center" vertical="center" wrapText="1"/>
    </xf>
    <xf numFmtId="0" fontId="16" fillId="0" borderId="5" xfId="50" applyFont="1" applyBorder="1" applyAlignment="1">
      <alignment horizontal="center" vertical="center" wrapText="1"/>
    </xf>
    <xf numFmtId="0" fontId="16" fillId="0" borderId="5" xfId="50" applyFont="1" applyFill="1" applyBorder="1" applyAlignment="1">
      <alignment horizontal="center" vertical="center" wrapText="1"/>
    </xf>
    <xf numFmtId="4" fontId="11" fillId="0" borderId="5" xfId="49" applyNumberFormat="1" applyFont="1" applyFill="1" applyBorder="1" applyAlignment="1">
      <alignment horizontal="right" vertical="center" wrapText="1"/>
    </xf>
    <xf numFmtId="0" fontId="2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1" fillId="0" borderId="0" xfId="50" applyFont="1" applyFill="1" applyAlignment="1">
      <alignment horizontal="right"/>
    </xf>
    <xf numFmtId="0" fontId="11" fillId="0" borderId="14" xfId="50" applyNumberFormat="1" applyFont="1" applyFill="1" applyBorder="1" applyAlignment="1" applyProtection="1">
      <alignment horizontal="right"/>
    </xf>
    <xf numFmtId="0" fontId="7" fillId="0" borderId="0" xfId="50" applyFont="1" applyFill="1" applyAlignment="1">
      <alignment horizontal="right" vertical="center"/>
    </xf>
    <xf numFmtId="0" fontId="7" fillId="0" borderId="0" xfId="50" applyFont="1" applyFill="1" applyAlignment="1">
      <alignment vertical="center"/>
    </xf>
    <xf numFmtId="0" fontId="21" fillId="0" borderId="0" xfId="50" applyFont="1" applyAlignment="1">
      <alignment horizontal="right"/>
    </xf>
    <xf numFmtId="0" fontId="18" fillId="0" borderId="0" xfId="50" applyFont="1" applyFill="1" applyAlignment="1">
      <alignment horizontal="centerContinuous" vertical="center"/>
    </xf>
    <xf numFmtId="0" fontId="22" fillId="0" borderId="0" xfId="50" applyFont="1" applyFill="1" applyAlignment="1">
      <alignment horizontal="centerContinuous" vertical="center"/>
    </xf>
    <xf numFmtId="0" fontId="7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" vertical="center"/>
    </xf>
    <xf numFmtId="0" fontId="11" fillId="0" borderId="0" xfId="50" applyFont="1" applyFill="1" applyAlignment="1">
      <alignment vertical="center"/>
    </xf>
    <xf numFmtId="0" fontId="16" fillId="0" borderId="10" xfId="50" applyNumberFormat="1" applyFont="1" applyFill="1" applyBorder="1" applyAlignment="1" applyProtection="1">
      <alignment horizontal="center" vertical="center"/>
    </xf>
    <xf numFmtId="0" fontId="16" fillId="0" borderId="10" xfId="50" applyNumberFormat="1" applyFont="1" applyFill="1" applyBorder="1" applyAlignment="1" applyProtection="1">
      <alignment horizontal="centerContinuous" vertical="center" wrapText="1"/>
    </xf>
    <xf numFmtId="0" fontId="11" fillId="0" borderId="15" xfId="50" applyFont="1" applyFill="1" applyBorder="1" applyAlignment="1">
      <alignment vertical="center"/>
    </xf>
    <xf numFmtId="4" fontId="11" fillId="0" borderId="16" xfId="50" applyNumberFormat="1" applyFont="1" applyFill="1" applyBorder="1" applyAlignment="1" applyProtection="1">
      <alignment horizontal="right" vertical="center" wrapText="1"/>
    </xf>
    <xf numFmtId="4" fontId="11" fillId="0" borderId="5" xfId="49" applyNumberFormat="1" applyFont="1" applyBorder="1" applyAlignment="1">
      <alignment horizontal="right" vertical="center" wrapText="1"/>
    </xf>
    <xf numFmtId="0" fontId="11" fillId="0" borderId="13" xfId="50" applyFont="1" applyBorder="1" applyAlignment="1">
      <alignment vertical="center"/>
    </xf>
    <xf numFmtId="0" fontId="11" fillId="0" borderId="13" xfId="50" applyFont="1" applyBorder="1" applyAlignment="1">
      <alignment horizontal="left" vertical="center"/>
    </xf>
    <xf numFmtId="0" fontId="11" fillId="0" borderId="13" xfId="50" applyFont="1" applyFill="1" applyBorder="1" applyAlignment="1">
      <alignment vertical="center"/>
    </xf>
    <xf numFmtId="4" fontId="11" fillId="0" borderId="9" xfId="50" applyNumberFormat="1" applyFont="1" applyFill="1" applyBorder="1" applyAlignment="1" applyProtection="1">
      <alignment horizontal="right" vertical="center" wrapText="1"/>
    </xf>
    <xf numFmtId="4" fontId="11" fillId="0" borderId="5" xfId="50" applyNumberFormat="1" applyFont="1" applyFill="1" applyBorder="1" applyAlignment="1">
      <alignment horizontal="right" vertical="center" wrapText="1"/>
    </xf>
    <xf numFmtId="0" fontId="7" fillId="0" borderId="5" xfId="49" applyFont="1" applyBorder="1"/>
    <xf numFmtId="0" fontId="11" fillId="0" borderId="5" xfId="50" applyFont="1" applyFill="1" applyBorder="1" applyAlignment="1">
      <alignment vertical="center"/>
    </xf>
    <xf numFmtId="0" fontId="11" fillId="0" borderId="5" xfId="50" applyNumberFormat="1" applyFont="1" applyFill="1" applyBorder="1" applyAlignment="1" applyProtection="1">
      <alignment horizontal="center" vertical="center"/>
    </xf>
    <xf numFmtId="4" fontId="11" fillId="0" borderId="9" xfId="50" applyNumberFormat="1" applyFont="1" applyFill="1" applyBorder="1" applyAlignment="1">
      <alignment horizontal="right" vertical="center" wrapText="1"/>
    </xf>
    <xf numFmtId="0" fontId="11" fillId="0" borderId="5" xfId="50" applyNumberFormat="1" applyFont="1" applyFill="1" applyBorder="1" applyAlignment="1" applyProtection="1">
      <alignment vertical="center" wrapText="1"/>
    </xf>
    <xf numFmtId="4" fontId="11" fillId="0" borderId="10" xfId="50" applyNumberFormat="1" applyFont="1" applyFill="1" applyBorder="1" applyAlignment="1">
      <alignment horizontal="right" vertical="center" wrapText="1"/>
    </xf>
    <xf numFmtId="0" fontId="11" fillId="0" borderId="12" xfId="50" applyFont="1" applyBorder="1" applyAlignment="1">
      <alignment vertical="center" wrapText="1"/>
    </xf>
    <xf numFmtId="4" fontId="11" fillId="0" borderId="5" xfId="50" applyNumberFormat="1" applyFont="1" applyBorder="1" applyAlignment="1">
      <alignment vertical="center" wrapText="1"/>
    </xf>
    <xf numFmtId="0" fontId="11" fillId="0" borderId="12" xfId="50" applyFont="1" applyFill="1" applyBorder="1" applyAlignment="1">
      <alignment vertical="center" wrapText="1"/>
    </xf>
    <xf numFmtId="0" fontId="11" fillId="0" borderId="5" xfId="50" applyFont="1" applyFill="1" applyBorder="1" applyAlignment="1">
      <alignment horizontal="center" vertical="center"/>
    </xf>
    <xf numFmtId="0" fontId="11" fillId="0" borderId="5" xfId="50" applyFont="1" applyFill="1" applyBorder="1" applyAlignment="1">
      <alignment vertical="center" wrapText="1"/>
    </xf>
    <xf numFmtId="0" fontId="7" fillId="0" borderId="0" xfId="50" applyFont="1" applyFill="1"/>
    <xf numFmtId="0" fontId="18" fillId="0" borderId="0" xfId="50" applyFont="1" applyFill="1" applyAlignment="1">
      <alignment horizontal="centerContinuous"/>
    </xf>
    <xf numFmtId="0" fontId="23" fillId="0" borderId="0" xfId="50" applyFont="1" applyAlignment="1">
      <alignment horizontal="centerContinuous"/>
    </xf>
    <xf numFmtId="0" fontId="16" fillId="0" borderId="0" xfId="50" applyFont="1" applyFill="1" applyAlignment="1">
      <alignment horizontal="centerContinuous"/>
    </xf>
    <xf numFmtId="0" fontId="16" fillId="0" borderId="0" xfId="50" applyFont="1" applyAlignment="1">
      <alignment horizontal="centerContinuous"/>
    </xf>
    <xf numFmtId="0" fontId="16" fillId="0" borderId="0" xfId="50" applyFont="1" applyAlignment="1">
      <alignment horizontal="right"/>
    </xf>
    <xf numFmtId="0" fontId="16" fillId="0" borderId="13" xfId="50" applyNumberFormat="1" applyFont="1" applyFill="1" applyBorder="1" applyAlignment="1" applyProtection="1">
      <alignment horizontal="center" vertical="center"/>
    </xf>
    <xf numFmtId="0" fontId="16" fillId="0" borderId="9" xfId="50" applyNumberFormat="1" applyFont="1" applyFill="1" applyBorder="1" applyAlignment="1" applyProtection="1">
      <alignment horizontal="center" vertical="center"/>
    </xf>
    <xf numFmtId="0" fontId="16" fillId="0" borderId="16" xfId="50" applyNumberFormat="1" applyFont="1" applyFill="1" applyBorder="1" applyAlignment="1" applyProtection="1">
      <alignment horizontal="center" vertical="center"/>
    </xf>
    <xf numFmtId="49" fontId="11" fillId="0" borderId="13" xfId="50" applyNumberFormat="1" applyFont="1" applyFill="1" applyBorder="1" applyAlignment="1" applyProtection="1">
      <alignment horizontal="left" vertical="center"/>
    </xf>
    <xf numFmtId="178" fontId="11" fillId="0" borderId="5" xfId="50" applyNumberFormat="1" applyFont="1" applyFill="1" applyBorder="1" applyAlignment="1" applyProtection="1">
      <alignment horizontal="left" vertical="center"/>
    </xf>
    <xf numFmtId="4" fontId="11" fillId="0" borderId="17" xfId="50" applyNumberFormat="1" applyFont="1" applyFill="1" applyBorder="1" applyAlignment="1" applyProtection="1">
      <alignment horizontal="right" vertical="center" wrapText="1"/>
    </xf>
    <xf numFmtId="4" fontId="11" fillId="0" borderId="13" xfId="50" applyNumberFormat="1" applyFont="1" applyFill="1" applyBorder="1" applyAlignment="1" applyProtection="1">
      <alignment horizontal="right" vertical="center" wrapText="1"/>
    </xf>
    <xf numFmtId="0" fontId="10" fillId="0" borderId="0" xfId="50" applyFont="1" applyFill="1"/>
    <xf numFmtId="0" fontId="21" fillId="0" borderId="0" xfId="50" applyFont="1" applyAlignment="1">
      <alignment horizontal="center" vertical="center"/>
    </xf>
    <xf numFmtId="0" fontId="23" fillId="0" borderId="0" xfId="50" applyFont="1" applyFill="1" applyAlignment="1">
      <alignment horizontal="centerContinuous"/>
    </xf>
    <xf numFmtId="0" fontId="7" fillId="0" borderId="0" xfId="50" applyFont="1"/>
    <xf numFmtId="0" fontId="16" fillId="0" borderId="14" xfId="50" applyNumberFormat="1" applyFont="1" applyFill="1" applyBorder="1" applyAlignment="1" applyProtection="1">
      <alignment horizontal="center" vertical="center"/>
    </xf>
    <xf numFmtId="0" fontId="16" fillId="0" borderId="15" xfId="50" applyNumberFormat="1" applyFont="1" applyFill="1" applyBorder="1" applyAlignment="1" applyProtection="1">
      <alignment horizontal="center" vertical="center"/>
    </xf>
    <xf numFmtId="0" fontId="16" fillId="0" borderId="18" xfId="50" applyNumberFormat="1" applyFont="1" applyFill="1" applyBorder="1" applyAlignment="1" applyProtection="1">
      <alignment horizontal="center" vertical="center"/>
    </xf>
    <xf numFmtId="0" fontId="16" fillId="0" borderId="19" xfId="50" applyNumberFormat="1" applyFont="1" applyFill="1" applyBorder="1" applyAlignment="1" applyProtection="1">
      <alignment horizontal="center" vertical="center"/>
    </xf>
    <xf numFmtId="0" fontId="16" fillId="0" borderId="16" xfId="50" applyNumberFormat="1" applyFont="1" applyFill="1" applyBorder="1" applyAlignment="1" applyProtection="1">
      <alignment horizontal="center" vertical="center" wrapText="1"/>
    </xf>
    <xf numFmtId="0" fontId="16" fillId="0" borderId="20" xfId="50" applyNumberFormat="1" applyFont="1" applyFill="1" applyBorder="1" applyAlignment="1" applyProtection="1">
      <alignment horizontal="center" vertical="center" wrapText="1"/>
    </xf>
    <xf numFmtId="4" fontId="11" fillId="0" borderId="12" xfId="50" applyNumberFormat="1" applyFont="1" applyFill="1" applyBorder="1" applyAlignment="1" applyProtection="1">
      <alignment horizontal="right" vertical="center" wrapText="1"/>
    </xf>
    <xf numFmtId="0" fontId="24" fillId="0" borderId="0" xfId="50" applyFont="1"/>
    <xf numFmtId="0" fontId="21" fillId="0" borderId="0" xfId="50" applyFont="1" applyAlignment="1">
      <alignment horizontal="right" vertical="center"/>
    </xf>
    <xf numFmtId="49" fontId="25" fillId="0" borderId="0" xfId="50" applyNumberFormat="1" applyFont="1" applyFill="1" applyAlignment="1" applyProtection="1">
      <alignment horizontal="centerContinuous"/>
    </xf>
    <xf numFmtId="0" fontId="26" fillId="0" borderId="0" xfId="50" applyNumberFormat="1" applyFont="1" applyFill="1" applyAlignment="1" applyProtection="1">
      <alignment horizontal="centerContinuous"/>
    </xf>
    <xf numFmtId="0" fontId="23" fillId="0" borderId="0" xfId="50" applyNumberFormat="1" applyFont="1" applyFill="1" applyAlignment="1" applyProtection="1">
      <alignment horizontal="centerContinuous"/>
    </xf>
    <xf numFmtId="0" fontId="11" fillId="0" borderId="0" xfId="50" applyFont="1" applyAlignment="1">
      <alignment horizontal="right" vertical="center"/>
    </xf>
    <xf numFmtId="49" fontId="11" fillId="0" borderId="5" xfId="50" applyNumberFormat="1" applyFont="1" applyFill="1" applyBorder="1" applyAlignment="1" applyProtection="1"/>
    <xf numFmtId="178" fontId="11" fillId="0" borderId="5" xfId="50" applyNumberFormat="1" applyFont="1" applyFill="1" applyBorder="1" applyAlignment="1" applyProtection="1">
      <alignment horizontal="center" vertical="center"/>
    </xf>
    <xf numFmtId="49" fontId="11" fillId="0" borderId="5" xfId="50" applyNumberFormat="1" applyFont="1" applyFill="1" applyBorder="1" applyAlignment="1" applyProtection="1">
      <alignment vertical="center"/>
    </xf>
    <xf numFmtId="178" fontId="11" fillId="0" borderId="5" xfId="50" applyNumberFormat="1" applyFont="1" applyFill="1" applyBorder="1" applyAlignment="1" applyProtection="1">
      <alignment vertical="center"/>
    </xf>
    <xf numFmtId="0" fontId="11" fillId="0" borderId="5" xfId="50" applyFont="1" applyBorder="1" applyAlignment="1">
      <alignment vertical="center"/>
    </xf>
    <xf numFmtId="49" fontId="18" fillId="0" borderId="0" xfId="50" applyNumberFormat="1" applyFont="1" applyFill="1" applyAlignment="1" applyProtection="1">
      <alignment horizontal="centerContinuous"/>
    </xf>
    <xf numFmtId="0" fontId="11" fillId="0" borderId="0" xfId="50" applyNumberFormat="1" applyFont="1" applyFill="1" applyAlignment="1" applyProtection="1">
      <alignment horizontal="right"/>
    </xf>
    <xf numFmtId="49" fontId="0" fillId="0" borderId="5" xfId="0" applyNumberForma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49" fontId="0" fillId="0" borderId="5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7" fillId="0" borderId="0" xfId="49" applyFont="1"/>
    <xf numFmtId="0" fontId="9" fillId="0" borderId="0" xfId="49" applyAlignment="1">
      <alignment wrapText="1"/>
    </xf>
    <xf numFmtId="0" fontId="9" fillId="0" borderId="0" xfId="49"/>
    <xf numFmtId="0" fontId="7" fillId="0" borderId="0" xfId="49" applyFont="1" applyAlignment="1">
      <alignment wrapText="1"/>
    </xf>
    <xf numFmtId="0" fontId="18" fillId="0" borderId="0" xfId="49" applyNumberFormat="1" applyFont="1" applyFill="1" applyAlignment="1" applyProtection="1">
      <alignment horizontal="centerContinuous"/>
    </xf>
    <xf numFmtId="0" fontId="7" fillId="0" borderId="0" xfId="49" applyFont="1" applyAlignment="1">
      <alignment horizontal="centerContinuous"/>
    </xf>
    <xf numFmtId="0" fontId="7" fillId="0" borderId="0" xfId="49" applyFont="1" applyFill="1" applyAlignment="1">
      <alignment wrapText="1"/>
    </xf>
    <xf numFmtId="0" fontId="11" fillId="0" borderId="0" xfId="49" applyFont="1" applyFill="1" applyAlignment="1">
      <alignment wrapText="1"/>
    </xf>
    <xf numFmtId="0" fontId="11" fillId="0" borderId="0" xfId="49" applyFont="1" applyAlignment="1">
      <alignment wrapText="1"/>
    </xf>
    <xf numFmtId="0" fontId="11" fillId="0" borderId="0" xfId="49" applyNumberFormat="1" applyFont="1" applyFill="1" applyAlignment="1" applyProtection="1">
      <alignment horizontal="right"/>
    </xf>
    <xf numFmtId="0" fontId="16" fillId="0" borderId="5" xfId="49" applyNumberFormat="1" applyFont="1" applyFill="1" applyBorder="1" applyAlignment="1" applyProtection="1">
      <alignment horizontal="center" vertical="center" wrapText="1"/>
    </xf>
    <xf numFmtId="0" fontId="16" fillId="0" borderId="10" xfId="49" applyNumberFormat="1" applyFont="1" applyFill="1" applyBorder="1" applyAlignment="1" applyProtection="1">
      <alignment horizontal="center" vertical="center" wrapText="1"/>
    </xf>
    <xf numFmtId="0" fontId="11" fillId="0" borderId="10" xfId="49" applyFont="1" applyBorder="1" applyAlignment="1">
      <alignment horizontal="center" vertical="center"/>
    </xf>
    <xf numFmtId="4" fontId="11" fillId="0" borderId="9" xfId="49" applyNumberFormat="1" applyFont="1" applyFill="1" applyBorder="1" applyAlignment="1" applyProtection="1">
      <alignment horizontal="right" vertical="center" wrapText="1"/>
    </xf>
    <xf numFmtId="4" fontId="11" fillId="0" borderId="10" xfId="49" applyNumberFormat="1" applyFont="1" applyBorder="1" applyAlignment="1">
      <alignment horizontal="left" vertical="center"/>
    </xf>
    <xf numFmtId="4" fontId="11" fillId="0" borderId="5" xfId="49" applyNumberFormat="1" applyFont="1" applyBorder="1" applyAlignment="1">
      <alignment horizontal="right" vertical="center"/>
    </xf>
    <xf numFmtId="4" fontId="11" fillId="0" borderId="10" xfId="49" applyNumberFormat="1" applyFont="1" applyBorder="1" applyAlignment="1">
      <alignment horizontal="right" vertical="center"/>
    </xf>
    <xf numFmtId="0" fontId="11" fillId="0" borderId="13" xfId="49" applyFont="1" applyFill="1" applyBorder="1" applyAlignment="1">
      <alignment horizontal="left" vertical="center"/>
    </xf>
    <xf numFmtId="4" fontId="11" fillId="0" borderId="5" xfId="49" applyNumberFormat="1" applyFont="1" applyFill="1" applyBorder="1" applyAlignment="1" applyProtection="1">
      <alignment horizontal="right" vertical="center" wrapText="1"/>
    </xf>
    <xf numFmtId="0" fontId="11" fillId="0" borderId="13" xfId="49" applyFont="1" applyBorder="1" applyAlignment="1">
      <alignment horizontal="left" vertical="center"/>
    </xf>
    <xf numFmtId="4" fontId="11" fillId="0" borderId="10" xfId="49" applyNumberFormat="1" applyFont="1" applyFill="1" applyBorder="1" applyAlignment="1" applyProtection="1">
      <alignment horizontal="right" vertical="center" wrapText="1"/>
    </xf>
    <xf numFmtId="0" fontId="11" fillId="0" borderId="5" xfId="49" applyFont="1" applyBorder="1" applyAlignment="1">
      <alignment horizontal="center" vertical="center"/>
    </xf>
    <xf numFmtId="4" fontId="11" fillId="0" borderId="5" xfId="49" applyNumberFormat="1" applyFont="1" applyBorder="1" applyAlignment="1">
      <alignment horizontal="center" vertical="center"/>
    </xf>
    <xf numFmtId="4" fontId="11" fillId="0" borderId="5" xfId="49" applyNumberFormat="1" applyFont="1" applyFill="1" applyBorder="1" applyAlignment="1" applyProtection="1">
      <alignment horizontal="right" vertical="center"/>
    </xf>
    <xf numFmtId="4" fontId="11" fillId="0" borderId="5" xfId="49" applyNumberFormat="1" applyFont="1" applyFill="1" applyBorder="1" applyAlignment="1">
      <alignment horizontal="right" vertical="center"/>
    </xf>
    <xf numFmtId="4" fontId="11" fillId="0" borderId="5" xfId="49" applyNumberFormat="1" applyFont="1" applyFill="1" applyBorder="1" applyAlignment="1">
      <alignment horizontal="center" vertical="center"/>
    </xf>
    <xf numFmtId="0" fontId="9" fillId="0" borderId="18" xfId="49" applyBorder="1" applyAlignment="1">
      <alignment wrapText="1"/>
    </xf>
    <xf numFmtId="0" fontId="7" fillId="0" borderId="0" xfId="49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/>
    </xf>
    <xf numFmtId="0" fontId="29" fillId="0" borderId="5" xfId="0" applyFont="1" applyBorder="1"/>
    <xf numFmtId="0" fontId="29" fillId="2" borderId="5" xfId="0" applyFont="1" applyFill="1" applyBorder="1" applyAlignment="1">
      <alignment horizontal="center"/>
    </xf>
    <xf numFmtId="0" fontId="29" fillId="2" borderId="5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2.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2.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2.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2.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2.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2.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2.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2.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2.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2.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2.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2.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2.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2.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2.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2.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2.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2.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2.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2.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2.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2.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2.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2.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2.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2.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2.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2.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2.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2.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2.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2.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2.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2.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2.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2.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2.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2.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2.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2.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2.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2.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2.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2.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2.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2.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2.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2.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2.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2.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2.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2.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2.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2.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2.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2.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2.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2.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2.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2.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2.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2.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2.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2.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2.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2.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2.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2.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2.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2.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2.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2.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2.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2.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2.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2.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2.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2.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2.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2.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2.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2.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2.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2.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2.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2.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2.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2.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2.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2.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2.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2.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2.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2.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2.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2.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2.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2.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2.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2.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2.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2.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2.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2.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2.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2.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2.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2.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2.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2.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2.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2.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2.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2.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2.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2.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2.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2.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2.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2.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2.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2.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2.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2.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2.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2.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2.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2.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2.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2.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2.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2.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2.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2.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2.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2.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2.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2.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2.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2.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2.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2.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2.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2.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2.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2.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2.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2.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2.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2.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2.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2.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2.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2.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2.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2.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2.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2.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2.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2.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2.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2.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2.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2.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2.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2.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2.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2.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2.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2.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2.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2.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2.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2.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2.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2.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2.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2.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2.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2.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2.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2.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2.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2.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2.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2.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2.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2.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2.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2.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2.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2.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2.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2.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2.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2.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2.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2.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2.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2.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2.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2.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2.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2.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2.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2.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2.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2.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2.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2.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2.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2.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2.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2.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2.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2.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2.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2.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2.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2.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2.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2.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2.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2.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2.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2.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2.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2.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2.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2.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2.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2.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2.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2.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2.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2.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2.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2.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2.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2.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2.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2.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2.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2.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2.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2.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2.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2.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2.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2.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2.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2.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2.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2.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2.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G15" sqref="G15"/>
    </sheetView>
  </sheetViews>
  <sheetFormatPr defaultColWidth="9" defaultRowHeight="13.5"/>
  <cols>
    <col min="1" max="1" width="17" customWidth="1"/>
    <col min="2" max="2" width="16.625" customWidth="1"/>
    <col min="3" max="3" width="15.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47" t="s">
        <v>548</v>
      </c>
      <c r="B1" s="48"/>
      <c r="C1" s="48"/>
      <c r="D1" s="48"/>
      <c r="E1" s="48"/>
      <c r="F1" s="48"/>
    </row>
    <row r="2" ht="19.5" customHeight="1" spans="1:11">
      <c r="A2" s="49" t="s">
        <v>549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ht="14.45" customHeight="1" spans="1:11">
      <c r="A3" s="48"/>
      <c r="B3" s="48"/>
      <c r="C3" s="48"/>
      <c r="D3" s="48"/>
      <c r="E3" s="48"/>
      <c r="F3" s="48"/>
      <c r="K3" t="s">
        <v>313</v>
      </c>
    </row>
    <row r="4" ht="14.45" customHeight="1" spans="1:11">
      <c r="A4" s="50" t="s">
        <v>316</v>
      </c>
      <c r="B4" s="51" t="s">
        <v>318</v>
      </c>
      <c r="C4" s="51" t="s">
        <v>505</v>
      </c>
      <c r="D4" s="51" t="s">
        <v>495</v>
      </c>
      <c r="E4" s="51" t="s">
        <v>496</v>
      </c>
      <c r="F4" s="51" t="s">
        <v>497</v>
      </c>
      <c r="G4" s="51" t="s">
        <v>498</v>
      </c>
      <c r="H4" s="51"/>
      <c r="I4" s="51" t="s">
        <v>499</v>
      </c>
      <c r="J4" s="51" t="s">
        <v>500</v>
      </c>
      <c r="K4" s="51" t="s">
        <v>503</v>
      </c>
    </row>
    <row r="5" s="46" customFormat="1" ht="42.75" customHeight="1" spans="1:11">
      <c r="A5" s="50"/>
      <c r="B5" s="51"/>
      <c r="C5" s="51"/>
      <c r="D5" s="51"/>
      <c r="E5" s="51"/>
      <c r="F5" s="51"/>
      <c r="G5" s="51" t="s">
        <v>511</v>
      </c>
      <c r="H5" s="51" t="s">
        <v>550</v>
      </c>
      <c r="I5" s="51"/>
      <c r="J5" s="51"/>
      <c r="K5" s="51"/>
    </row>
    <row r="6" ht="30" customHeight="1" spans="1:11">
      <c r="A6" s="52" t="s">
        <v>318</v>
      </c>
      <c r="B6" s="53">
        <v>98.28</v>
      </c>
      <c r="C6" s="53"/>
      <c r="D6" s="53">
        <v>98.28</v>
      </c>
      <c r="E6" s="53"/>
      <c r="F6" s="53"/>
      <c r="G6" s="53"/>
      <c r="H6" s="53"/>
      <c r="I6" s="53"/>
      <c r="J6" s="53"/>
      <c r="K6" s="53"/>
    </row>
    <row r="7" ht="30.75" customHeight="1" spans="1:11">
      <c r="A7" s="54" t="s">
        <v>551</v>
      </c>
      <c r="B7" s="53">
        <v>23.4</v>
      </c>
      <c r="C7" s="53"/>
      <c r="D7" s="53">
        <v>23.4</v>
      </c>
      <c r="E7" s="53"/>
      <c r="F7" s="53"/>
      <c r="G7" s="53"/>
      <c r="H7" s="53"/>
      <c r="I7" s="53"/>
      <c r="J7" s="53"/>
      <c r="K7" s="53"/>
    </row>
    <row r="8" ht="33" customHeight="1" spans="1:11">
      <c r="A8" s="54" t="s">
        <v>552</v>
      </c>
      <c r="B8" s="53">
        <v>74.88</v>
      </c>
      <c r="C8" s="53"/>
      <c r="D8" s="53">
        <v>74.88</v>
      </c>
      <c r="E8" s="53"/>
      <c r="F8" s="53"/>
      <c r="G8" s="53"/>
      <c r="H8" s="53"/>
      <c r="I8" s="53"/>
      <c r="J8" s="53"/>
      <c r="K8" s="53"/>
    </row>
    <row r="9" ht="31.5" customHeight="1" spans="1:11">
      <c r="A9" s="54" t="s">
        <v>553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scale="76" fitToHeight="0" orientation="landscape"/>
  <headerFooter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A1" sqref="$A1:$XFD1048576"/>
    </sheetView>
  </sheetViews>
  <sheetFormatPr defaultColWidth="9" defaultRowHeight="13.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1" s="34" customFormat="1" spans="1:1638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35" customFormat="1" ht="40.15" customHeight="1" spans="1:6">
      <c r="A2" s="36" t="s">
        <v>554</v>
      </c>
      <c r="B2" s="36"/>
      <c r="C2" s="36"/>
      <c r="D2" s="36"/>
      <c r="E2" s="36"/>
      <c r="F2" s="36"/>
    </row>
    <row r="3" s="35" customFormat="1" ht="54" customHeight="1" spans="1:6">
      <c r="A3" s="37" t="s">
        <v>555</v>
      </c>
      <c r="B3" s="38" t="s">
        <v>556</v>
      </c>
      <c r="C3" s="38"/>
      <c r="D3" s="39" t="s">
        <v>557</v>
      </c>
      <c r="E3" s="40">
        <v>3771.45</v>
      </c>
      <c r="F3" s="40"/>
    </row>
    <row r="4" s="35" customFormat="1" ht="117" customHeight="1" spans="1:6">
      <c r="A4" s="41" t="s">
        <v>558</v>
      </c>
      <c r="B4" s="42" t="s">
        <v>559</v>
      </c>
      <c r="C4" s="43"/>
      <c r="D4" s="43"/>
      <c r="E4" s="43"/>
      <c r="F4" s="43"/>
    </row>
    <row r="5" s="35" customFormat="1" ht="33.4" customHeight="1" spans="1:6">
      <c r="A5" s="44" t="s">
        <v>560</v>
      </c>
      <c r="B5" s="44" t="s">
        <v>561</v>
      </c>
      <c r="C5" s="45" t="s">
        <v>562</v>
      </c>
      <c r="D5" s="37" t="s">
        <v>563</v>
      </c>
      <c r="E5" s="37" t="s">
        <v>564</v>
      </c>
      <c r="F5" s="37" t="s">
        <v>565</v>
      </c>
    </row>
    <row r="6" s="35" customFormat="1" ht="24.4" customHeight="1" spans="1:6">
      <c r="A6" s="44"/>
      <c r="B6" s="27" t="s">
        <v>566</v>
      </c>
      <c r="C6" s="28">
        <v>0.1</v>
      </c>
      <c r="D6" s="29" t="s">
        <v>567</v>
      </c>
      <c r="E6" s="26" t="s">
        <v>568</v>
      </c>
      <c r="F6" s="26" t="s">
        <v>569</v>
      </c>
    </row>
    <row r="7" s="35" customFormat="1" ht="24.4" customHeight="1" spans="1:6">
      <c r="A7" s="44"/>
      <c r="B7" s="27" t="s">
        <v>570</v>
      </c>
      <c r="C7" s="28">
        <v>0.1</v>
      </c>
      <c r="D7" s="27"/>
      <c r="E7" s="26" t="s">
        <v>568</v>
      </c>
      <c r="F7" s="26" t="s">
        <v>571</v>
      </c>
    </row>
    <row r="8" s="35" customFormat="1" ht="24.4" customHeight="1" spans="1:6">
      <c r="A8" s="44"/>
      <c r="B8" s="27" t="s">
        <v>572</v>
      </c>
      <c r="C8" s="28">
        <v>0.1</v>
      </c>
      <c r="D8" s="27"/>
      <c r="E8" s="26" t="s">
        <v>568</v>
      </c>
      <c r="F8" s="26" t="s">
        <v>573</v>
      </c>
    </row>
    <row r="9" s="35" customFormat="1" ht="24.4" customHeight="1" spans="1:6">
      <c r="A9" s="44"/>
      <c r="B9" s="27" t="s">
        <v>574</v>
      </c>
      <c r="C9" s="28">
        <v>0.1</v>
      </c>
      <c r="D9" s="27"/>
      <c r="E9" s="26" t="s">
        <v>568</v>
      </c>
      <c r="F9" s="26" t="s">
        <v>575</v>
      </c>
    </row>
    <row r="10" s="35" customFormat="1" ht="24.4" customHeight="1" spans="1:6">
      <c r="A10" s="44"/>
      <c r="B10" s="27" t="s">
        <v>576</v>
      </c>
      <c r="C10" s="28">
        <v>0.1</v>
      </c>
      <c r="D10" s="27"/>
      <c r="E10" s="26" t="s">
        <v>577</v>
      </c>
      <c r="F10" s="26" t="s">
        <v>573</v>
      </c>
    </row>
    <row r="11" s="35" customFormat="1" ht="24.4" customHeight="1" spans="1:6">
      <c r="A11" s="44"/>
      <c r="B11" s="13" t="s">
        <v>578</v>
      </c>
      <c r="C11" s="28">
        <v>0.1</v>
      </c>
      <c r="D11" s="7" t="s">
        <v>579</v>
      </c>
      <c r="E11" s="7" t="s">
        <v>568</v>
      </c>
      <c r="F11" s="7">
        <v>5000</v>
      </c>
    </row>
    <row r="12" s="35" customFormat="1" ht="24.4" customHeight="1" spans="1:6">
      <c r="A12" s="44"/>
      <c r="B12" s="13" t="s">
        <v>580</v>
      </c>
      <c r="C12" s="28">
        <v>0.1</v>
      </c>
      <c r="D12" s="7" t="s">
        <v>581</v>
      </c>
      <c r="E12" s="7" t="s">
        <v>568</v>
      </c>
      <c r="F12" s="7">
        <v>3</v>
      </c>
    </row>
    <row r="13" s="35" customFormat="1" ht="24.4" customHeight="1" spans="1:6">
      <c r="A13" s="44"/>
      <c r="B13" s="16" t="s">
        <v>582</v>
      </c>
      <c r="C13" s="28">
        <v>0.1</v>
      </c>
      <c r="D13" s="17"/>
      <c r="E13" s="18" t="s">
        <v>583</v>
      </c>
      <c r="F13" s="18" t="s">
        <v>584</v>
      </c>
    </row>
    <row r="14" s="35" customFormat="1" ht="24.4" customHeight="1" spans="1:6">
      <c r="A14" s="44"/>
      <c r="B14" s="13" t="s">
        <v>585</v>
      </c>
      <c r="C14" s="28">
        <v>0.1</v>
      </c>
      <c r="D14" s="19"/>
      <c r="E14" s="19" t="s">
        <v>577</v>
      </c>
      <c r="F14" s="19" t="s">
        <v>573</v>
      </c>
    </row>
    <row r="15" s="35" customFormat="1" ht="24.4" customHeight="1" spans="1:6">
      <c r="A15" s="44"/>
      <c r="B15" s="13" t="s">
        <v>586</v>
      </c>
      <c r="C15" s="28">
        <v>0.1</v>
      </c>
      <c r="D15" s="7"/>
      <c r="E15" s="7" t="s">
        <v>587</v>
      </c>
      <c r="F15" s="7">
        <v>100</v>
      </c>
    </row>
  </sheetData>
  <mergeCells count="5">
    <mergeCell ref="A2:F2"/>
    <mergeCell ref="B3:C3"/>
    <mergeCell ref="E3:F3"/>
    <mergeCell ref="B4:F4"/>
    <mergeCell ref="A5:A15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A1" sqref="$A1:$XFD1048576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588</v>
      </c>
      <c r="B2" s="3"/>
      <c r="C2" s="3"/>
      <c r="D2" s="3"/>
      <c r="E2" s="3"/>
      <c r="F2" s="3"/>
    </row>
    <row r="3" s="1" customFormat="1" ht="19.9" customHeight="1" spans="1:6">
      <c r="A3" s="4" t="s">
        <v>589</v>
      </c>
      <c r="B3" s="5" t="s">
        <v>556</v>
      </c>
      <c r="C3" s="5"/>
      <c r="D3" s="5"/>
      <c r="E3" s="4" t="s">
        <v>590</v>
      </c>
      <c r="F3" s="4" t="s">
        <v>313</v>
      </c>
    </row>
    <row r="4" s="1" customFormat="1" ht="24" customHeight="1" spans="1:6">
      <c r="A4" s="6" t="s">
        <v>591</v>
      </c>
      <c r="B4" s="6" t="s">
        <v>592</v>
      </c>
      <c r="C4" s="7"/>
      <c r="D4" s="8"/>
      <c r="E4" s="6" t="s">
        <v>593</v>
      </c>
      <c r="F4" s="6" t="s">
        <v>556</v>
      </c>
    </row>
    <row r="5" s="1" customFormat="1" ht="19.15" customHeight="1" spans="1:6">
      <c r="A5" s="6" t="s">
        <v>594</v>
      </c>
      <c r="B5" s="21">
        <v>100</v>
      </c>
      <c r="C5" s="22"/>
      <c r="D5" s="22"/>
      <c r="E5" s="6" t="s">
        <v>595</v>
      </c>
      <c r="F5" s="11"/>
    </row>
    <row r="6" s="1" customFormat="1" ht="21" customHeight="1" spans="1:6">
      <c r="A6" s="6"/>
      <c r="B6" s="21"/>
      <c r="C6" s="22"/>
      <c r="D6" s="22"/>
      <c r="E6" s="6" t="s">
        <v>596</v>
      </c>
      <c r="F6" s="11"/>
    </row>
    <row r="7" s="1" customFormat="1" ht="60" customHeight="1" spans="1:6">
      <c r="A7" s="6" t="s">
        <v>597</v>
      </c>
      <c r="B7" s="32" t="s">
        <v>598</v>
      </c>
      <c r="C7" s="32"/>
      <c r="D7" s="32"/>
      <c r="E7" s="32"/>
      <c r="F7" s="32"/>
    </row>
    <row r="8" s="1" customFormat="1" ht="57.75" customHeight="1" spans="1:6">
      <c r="A8" s="6" t="s">
        <v>599</v>
      </c>
      <c r="B8" s="32" t="s">
        <v>600</v>
      </c>
      <c r="C8" s="32"/>
      <c r="D8" s="32"/>
      <c r="E8" s="32"/>
      <c r="F8" s="32"/>
    </row>
    <row r="9" s="1" customFormat="1" ht="93.75" customHeight="1" spans="1:6">
      <c r="A9" s="6" t="s">
        <v>601</v>
      </c>
      <c r="B9" s="32" t="s">
        <v>602</v>
      </c>
      <c r="C9" s="32"/>
      <c r="D9" s="32"/>
      <c r="E9" s="32"/>
      <c r="F9" s="32"/>
    </row>
    <row r="10" s="1" customFormat="1" ht="21.75" customHeight="1" spans="1:6">
      <c r="A10" s="6" t="s">
        <v>560</v>
      </c>
      <c r="B10" s="6" t="s">
        <v>561</v>
      </c>
      <c r="C10" s="7" t="s">
        <v>562</v>
      </c>
      <c r="D10" s="6" t="s">
        <v>563</v>
      </c>
      <c r="E10" s="6" t="s">
        <v>564</v>
      </c>
      <c r="F10" s="7" t="s">
        <v>565</v>
      </c>
    </row>
    <row r="11" s="1" customFormat="1" ht="18" customHeight="1" spans="1:6">
      <c r="A11" s="7"/>
      <c r="B11" s="13" t="s">
        <v>578</v>
      </c>
      <c r="C11" s="14">
        <v>0.2</v>
      </c>
      <c r="D11" s="7" t="s">
        <v>579</v>
      </c>
      <c r="E11" s="7" t="s">
        <v>568</v>
      </c>
      <c r="F11" s="7">
        <v>5000</v>
      </c>
    </row>
    <row r="12" s="1" customFormat="1" ht="18" customHeight="1" spans="1:6">
      <c r="A12" s="7"/>
      <c r="B12" s="13" t="s">
        <v>580</v>
      </c>
      <c r="C12" s="14">
        <v>0.2</v>
      </c>
      <c r="D12" s="7" t="s">
        <v>581</v>
      </c>
      <c r="E12" s="7" t="s">
        <v>568</v>
      </c>
      <c r="F12" s="7">
        <v>3</v>
      </c>
    </row>
    <row r="13" s="1" customFormat="1" ht="18" customHeight="1" spans="1:6">
      <c r="A13" s="7"/>
      <c r="B13" s="13" t="s">
        <v>603</v>
      </c>
      <c r="C13" s="14">
        <v>0.2</v>
      </c>
      <c r="D13" s="7"/>
      <c r="E13" s="7" t="s">
        <v>568</v>
      </c>
      <c r="F13" s="7" t="s">
        <v>584</v>
      </c>
    </row>
    <row r="14" s="1" customFormat="1" ht="18" customHeight="1" spans="1:6">
      <c r="A14" s="7"/>
      <c r="B14" s="13" t="s">
        <v>604</v>
      </c>
      <c r="C14" s="14">
        <v>0.2</v>
      </c>
      <c r="D14" s="7"/>
      <c r="E14" s="7" t="s">
        <v>587</v>
      </c>
      <c r="F14" s="7" t="s">
        <v>605</v>
      </c>
    </row>
    <row r="15" s="1" customFormat="1" ht="18" customHeight="1" spans="1:6">
      <c r="A15" s="7"/>
      <c r="B15" s="13" t="s">
        <v>586</v>
      </c>
      <c r="C15" s="14">
        <v>0.2</v>
      </c>
      <c r="D15" s="7"/>
      <c r="E15" s="7" t="s">
        <v>587</v>
      </c>
      <c r="F15" s="33" t="s">
        <v>606</v>
      </c>
    </row>
    <row r="16" s="1" customFormat="1" ht="18" customHeight="1" spans="1:6">
      <c r="A16" s="7"/>
      <c r="B16" s="13"/>
      <c r="C16" s="7"/>
      <c r="D16" s="7"/>
      <c r="E16" s="7"/>
      <c r="F16" s="7"/>
    </row>
    <row r="17" s="1" customFormat="1" ht="18" customHeight="1" spans="1:6">
      <c r="A17" s="7"/>
      <c r="B17" s="13"/>
      <c r="C17" s="7"/>
      <c r="D17" s="7"/>
      <c r="E17" s="7"/>
      <c r="F17" s="7"/>
    </row>
    <row r="18" s="1" customFormat="1" ht="18" customHeight="1" spans="1:6">
      <c r="A18" s="7"/>
      <c r="B18" s="13"/>
      <c r="C18" s="7"/>
      <c r="D18" s="7"/>
      <c r="E18" s="7"/>
      <c r="F18" s="7"/>
    </row>
    <row r="19" s="1" customFormat="1" ht="18" customHeight="1" spans="1:6">
      <c r="A19" s="7"/>
      <c r="B19" s="13"/>
      <c r="C19" s="7"/>
      <c r="D19" s="7"/>
      <c r="E19" s="7"/>
      <c r="F19" s="7"/>
    </row>
    <row r="20" s="1" customFormat="1" ht="18" customHeight="1" spans="1:6">
      <c r="A20" s="7"/>
      <c r="B20" s="13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D6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A1" sqref="$A1:$XFD1048576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588</v>
      </c>
      <c r="B2" s="3"/>
      <c r="C2" s="3"/>
      <c r="D2" s="3"/>
      <c r="E2" s="3"/>
      <c r="F2" s="3"/>
    </row>
    <row r="3" s="1" customFormat="1" ht="19.9" customHeight="1" spans="1:6">
      <c r="A3" s="4" t="s">
        <v>589</v>
      </c>
      <c r="B3" s="20" t="s">
        <v>556</v>
      </c>
      <c r="C3" s="20"/>
      <c r="D3" s="20"/>
      <c r="E3" s="4" t="s">
        <v>590</v>
      </c>
      <c r="F3" s="4" t="s">
        <v>313</v>
      </c>
    </row>
    <row r="4" s="1" customFormat="1" ht="24" customHeight="1" spans="1:6">
      <c r="A4" s="6" t="s">
        <v>591</v>
      </c>
      <c r="B4" s="6" t="s">
        <v>607</v>
      </c>
      <c r="C4" s="7"/>
      <c r="D4" s="8"/>
      <c r="E4" s="6" t="s">
        <v>593</v>
      </c>
      <c r="F4" s="6" t="s">
        <v>556</v>
      </c>
    </row>
    <row r="5" s="1" customFormat="1" ht="19.15" customHeight="1" spans="1:6">
      <c r="A5" s="6" t="s">
        <v>594</v>
      </c>
      <c r="B5" s="21">
        <v>500</v>
      </c>
      <c r="C5" s="22"/>
      <c r="D5" s="22"/>
      <c r="E5" s="6" t="s">
        <v>595</v>
      </c>
      <c r="F5" s="11"/>
    </row>
    <row r="6" s="1" customFormat="1" ht="21" customHeight="1" spans="1:6">
      <c r="A6" s="6"/>
      <c r="B6" s="21"/>
      <c r="C6" s="22"/>
      <c r="D6" s="22"/>
      <c r="E6" s="6" t="s">
        <v>596</v>
      </c>
      <c r="F6" s="11"/>
    </row>
    <row r="7" s="1" customFormat="1" ht="92.25" customHeight="1" spans="1:6">
      <c r="A7" s="6" t="s">
        <v>597</v>
      </c>
      <c r="B7" s="12" t="s">
        <v>608</v>
      </c>
      <c r="C7" s="12"/>
      <c r="D7" s="12"/>
      <c r="E7" s="12"/>
      <c r="F7" s="12"/>
    </row>
    <row r="8" s="1" customFormat="1" ht="82.5" customHeight="1" spans="1:6">
      <c r="A8" s="6" t="s">
        <v>599</v>
      </c>
      <c r="B8" s="12" t="s">
        <v>609</v>
      </c>
      <c r="C8" s="12"/>
      <c r="D8" s="12"/>
      <c r="E8" s="12"/>
      <c r="F8" s="12"/>
    </row>
    <row r="9" s="1" customFormat="1" ht="97.5" customHeight="1" spans="1:6">
      <c r="A9" s="23" t="s">
        <v>601</v>
      </c>
      <c r="B9" s="24" t="s">
        <v>610</v>
      </c>
      <c r="C9" s="24"/>
      <c r="D9" s="24"/>
      <c r="E9" s="24"/>
      <c r="F9" s="24"/>
    </row>
    <row r="10" s="1" customFormat="1" ht="21.75" customHeight="1" spans="1:6">
      <c r="A10" s="25" t="s">
        <v>560</v>
      </c>
      <c r="B10" s="25" t="s">
        <v>561</v>
      </c>
      <c r="C10" s="26" t="s">
        <v>562</v>
      </c>
      <c r="D10" s="25" t="s">
        <v>563</v>
      </c>
      <c r="E10" s="25" t="s">
        <v>564</v>
      </c>
      <c r="F10" s="26" t="s">
        <v>565</v>
      </c>
    </row>
    <row r="11" s="1" customFormat="1" ht="18" customHeight="1" spans="1:6">
      <c r="A11" s="25"/>
      <c r="B11" s="27" t="s">
        <v>566</v>
      </c>
      <c r="C11" s="28">
        <v>0.2</v>
      </c>
      <c r="D11" s="29" t="s">
        <v>567</v>
      </c>
      <c r="E11" s="26" t="s">
        <v>568</v>
      </c>
      <c r="F11" s="26" t="s">
        <v>569</v>
      </c>
    </row>
    <row r="12" s="1" customFormat="1" ht="18" customHeight="1" spans="1:6">
      <c r="A12" s="25"/>
      <c r="B12" s="27" t="s">
        <v>570</v>
      </c>
      <c r="C12" s="28">
        <v>0.1</v>
      </c>
      <c r="D12" s="27"/>
      <c r="E12" s="26" t="s">
        <v>568</v>
      </c>
      <c r="F12" s="26" t="s">
        <v>571</v>
      </c>
    </row>
    <row r="13" s="1" customFormat="1" ht="18" customHeight="1" spans="1:6">
      <c r="A13" s="25"/>
      <c r="B13" s="27" t="s">
        <v>572</v>
      </c>
      <c r="C13" s="28">
        <v>0.2</v>
      </c>
      <c r="D13" s="27"/>
      <c r="E13" s="26" t="s">
        <v>568</v>
      </c>
      <c r="F13" s="26" t="s">
        <v>573</v>
      </c>
    </row>
    <row r="14" s="1" customFormat="1" ht="18" customHeight="1" spans="1:6">
      <c r="A14" s="25"/>
      <c r="B14" s="27" t="s">
        <v>574</v>
      </c>
      <c r="C14" s="28">
        <v>0.2</v>
      </c>
      <c r="D14" s="27"/>
      <c r="E14" s="26" t="s">
        <v>568</v>
      </c>
      <c r="F14" s="26" t="s">
        <v>575</v>
      </c>
    </row>
    <row r="15" s="1" customFormat="1" ht="18" customHeight="1" spans="1:6">
      <c r="A15" s="25"/>
      <c r="B15" s="27" t="s">
        <v>576</v>
      </c>
      <c r="C15" s="28">
        <v>0.2</v>
      </c>
      <c r="D15" s="27"/>
      <c r="E15" s="26" t="s">
        <v>577</v>
      </c>
      <c r="F15" s="26" t="s">
        <v>573</v>
      </c>
    </row>
    <row r="16" s="1" customFormat="1" ht="18" customHeight="1" spans="1:6">
      <c r="A16" s="25"/>
      <c r="B16" s="27" t="s">
        <v>611</v>
      </c>
      <c r="C16" s="28">
        <v>0.1</v>
      </c>
      <c r="D16" s="27"/>
      <c r="E16" s="26" t="s">
        <v>587</v>
      </c>
      <c r="F16" s="30">
        <v>1</v>
      </c>
    </row>
    <row r="17" s="2" customFormat="1" ht="15.75" customHeight="1" spans="1:6">
      <c r="A17" s="25"/>
      <c r="B17" s="27"/>
      <c r="C17" s="27"/>
      <c r="D17" s="27"/>
      <c r="E17" s="26"/>
      <c r="F17" s="26"/>
    </row>
    <row r="18" s="2" customFormat="1" ht="17.25" customHeight="1" spans="1:6">
      <c r="A18" s="25"/>
      <c r="B18" s="27"/>
      <c r="C18" s="27"/>
      <c r="D18" s="27"/>
      <c r="E18" s="26"/>
      <c r="F18" s="26"/>
    </row>
    <row r="19" s="2" customFormat="1" ht="16.5" customHeight="1" spans="1:6">
      <c r="A19" s="25"/>
      <c r="B19" s="27"/>
      <c r="C19" s="27"/>
      <c r="D19" s="27"/>
      <c r="E19" s="26"/>
      <c r="F19" s="26"/>
    </row>
    <row r="20" s="2" customFormat="1" spans="1:6">
      <c r="A20" s="25"/>
      <c r="B20" s="31"/>
      <c r="C20" s="27"/>
      <c r="D20" s="27"/>
      <c r="E20" s="26"/>
      <c r="F20" s="26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D6"/>
  </mergeCells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workbookViewId="0">
      <selection activeCell="B8" sqref="B8:F8"/>
    </sheetView>
  </sheetViews>
  <sheetFormatPr defaultColWidth="9" defaultRowHeight="13.5" outlineLevelCol="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588</v>
      </c>
      <c r="B2" s="3"/>
      <c r="C2" s="3"/>
      <c r="D2" s="3"/>
      <c r="E2" s="3"/>
      <c r="F2" s="3"/>
    </row>
    <row r="3" s="1" customFormat="1" ht="19.9" customHeight="1" spans="1:6">
      <c r="A3" s="4" t="s">
        <v>589</v>
      </c>
      <c r="B3" s="5" t="s">
        <v>556</v>
      </c>
      <c r="C3" s="5"/>
      <c r="D3" s="5"/>
      <c r="E3" s="4" t="s">
        <v>590</v>
      </c>
      <c r="F3" s="4" t="s">
        <v>313</v>
      </c>
    </row>
    <row r="4" s="1" customFormat="1" ht="24" customHeight="1" spans="1:6">
      <c r="A4" s="6" t="s">
        <v>591</v>
      </c>
      <c r="B4" s="6" t="s">
        <v>612</v>
      </c>
      <c r="C4" s="7"/>
      <c r="D4" s="8"/>
      <c r="E4" s="6" t="s">
        <v>593</v>
      </c>
      <c r="F4" s="6" t="s">
        <v>556</v>
      </c>
    </row>
    <row r="5" s="1" customFormat="1" ht="19.15" customHeight="1" spans="1:6">
      <c r="A5" s="6" t="s">
        <v>594</v>
      </c>
      <c r="B5" s="9">
        <v>74.88</v>
      </c>
      <c r="C5" s="10"/>
      <c r="D5" s="10"/>
      <c r="E5" s="6" t="s">
        <v>595</v>
      </c>
      <c r="F5" s="11"/>
    </row>
    <row r="6" s="1" customFormat="1" ht="21" customHeight="1" spans="1:6">
      <c r="A6" s="6"/>
      <c r="B6" s="9"/>
      <c r="C6" s="10"/>
      <c r="D6" s="10"/>
      <c r="E6" s="6" t="s">
        <v>596</v>
      </c>
      <c r="F6" s="11"/>
    </row>
    <row r="7" s="1" customFormat="1" ht="71.25" customHeight="1" spans="1:6">
      <c r="A7" s="6" t="s">
        <v>597</v>
      </c>
      <c r="B7" s="12" t="s">
        <v>613</v>
      </c>
      <c r="C7" s="12"/>
      <c r="D7" s="12"/>
      <c r="E7" s="12"/>
      <c r="F7" s="12"/>
    </row>
    <row r="8" s="1" customFormat="1" ht="93" customHeight="1" spans="1:6">
      <c r="A8" s="6" t="s">
        <v>599</v>
      </c>
      <c r="B8" s="12" t="s">
        <v>614</v>
      </c>
      <c r="C8" s="12"/>
      <c r="D8" s="12"/>
      <c r="E8" s="12"/>
      <c r="F8" s="12"/>
    </row>
    <row r="9" s="1" customFormat="1" ht="74.25" customHeight="1" spans="1:6">
      <c r="A9" s="6" t="s">
        <v>601</v>
      </c>
      <c r="B9" s="12" t="s">
        <v>615</v>
      </c>
      <c r="C9" s="12"/>
      <c r="D9" s="12"/>
      <c r="E9" s="12"/>
      <c r="F9" s="12"/>
    </row>
    <row r="10" s="1" customFormat="1" ht="21.75" customHeight="1" spans="1:6">
      <c r="A10" s="6" t="s">
        <v>560</v>
      </c>
      <c r="B10" s="6" t="s">
        <v>561</v>
      </c>
      <c r="C10" s="7" t="s">
        <v>562</v>
      </c>
      <c r="D10" s="6" t="s">
        <v>563</v>
      </c>
      <c r="E10" s="6" t="s">
        <v>564</v>
      </c>
      <c r="F10" s="7" t="s">
        <v>565</v>
      </c>
    </row>
    <row r="11" s="1" customFormat="1" ht="18" customHeight="1" spans="1:6">
      <c r="A11" s="7"/>
      <c r="B11" s="13" t="s">
        <v>616</v>
      </c>
      <c r="C11" s="14">
        <v>0.2</v>
      </c>
      <c r="D11" s="7" t="s">
        <v>617</v>
      </c>
      <c r="E11" s="7" t="s">
        <v>568</v>
      </c>
      <c r="F11" s="7">
        <v>16</v>
      </c>
    </row>
    <row r="12" s="1" customFormat="1" ht="18" customHeight="1" spans="1:6">
      <c r="A12" s="7"/>
      <c r="B12" s="13" t="s">
        <v>618</v>
      </c>
      <c r="C12" s="14">
        <v>0.2</v>
      </c>
      <c r="D12" s="15" t="s">
        <v>619</v>
      </c>
      <c r="E12" s="15" t="s">
        <v>568</v>
      </c>
      <c r="F12" s="15">
        <v>46800</v>
      </c>
    </row>
    <row r="13" s="1" customFormat="1" ht="18" customHeight="1" spans="1:6">
      <c r="A13" s="7"/>
      <c r="B13" s="16" t="s">
        <v>582</v>
      </c>
      <c r="C13" s="14">
        <v>0.2</v>
      </c>
      <c r="D13" s="17"/>
      <c r="E13" s="18" t="s">
        <v>583</v>
      </c>
      <c r="F13" s="18" t="s">
        <v>584</v>
      </c>
    </row>
    <row r="14" s="1" customFormat="1" ht="18" customHeight="1" spans="1:6">
      <c r="A14" s="7"/>
      <c r="B14" s="13" t="s">
        <v>585</v>
      </c>
      <c r="C14" s="14">
        <v>0.2</v>
      </c>
      <c r="D14" s="19"/>
      <c r="E14" s="19" t="s">
        <v>577</v>
      </c>
      <c r="F14" s="19" t="s">
        <v>573</v>
      </c>
    </row>
    <row r="15" s="1" customFormat="1" ht="18" customHeight="1" spans="1:6">
      <c r="A15" s="7"/>
      <c r="B15" s="13" t="s">
        <v>586</v>
      </c>
      <c r="C15" s="14">
        <v>0.2</v>
      </c>
      <c r="D15" s="7"/>
      <c r="E15" s="7" t="s">
        <v>587</v>
      </c>
      <c r="F15" s="7">
        <v>100</v>
      </c>
    </row>
    <row r="16" s="1" customFormat="1" ht="18" customHeight="1" spans="1:6">
      <c r="A16" s="7"/>
      <c r="B16" s="13"/>
      <c r="C16" s="7"/>
      <c r="D16" s="7"/>
      <c r="E16" s="7"/>
      <c r="F16" s="7"/>
    </row>
    <row r="17" s="1" customFormat="1" ht="18" customHeight="1" spans="1:6">
      <c r="A17" s="7"/>
      <c r="B17" s="13"/>
      <c r="C17" s="7"/>
      <c r="D17" s="7"/>
      <c r="E17" s="7"/>
      <c r="F17" s="7"/>
    </row>
    <row r="18" s="1" customFormat="1" ht="18" customHeight="1" spans="1:6">
      <c r="A18" s="7"/>
      <c r="B18" s="13"/>
      <c r="C18" s="7"/>
      <c r="D18" s="7"/>
      <c r="E18" s="7"/>
      <c r="F18" s="7"/>
    </row>
    <row r="19" s="1" customFormat="1" ht="18" customHeight="1" spans="1:6">
      <c r="A19" s="7"/>
      <c r="B19" s="13"/>
      <c r="C19" s="7"/>
      <c r="D19" s="7"/>
      <c r="E19" s="7"/>
      <c r="F19" s="7"/>
    </row>
    <row r="20" s="1" customFormat="1" ht="18" customHeight="1" spans="1:6">
      <c r="A20" s="7"/>
      <c r="B20" s="13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D6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3"/>
  <sheetViews>
    <sheetView showGridLines="0" showZeros="0" workbookViewId="0">
      <selection activeCell="F19" sqref="F19"/>
    </sheetView>
  </sheetViews>
  <sheetFormatPr defaultColWidth="6.875" defaultRowHeight="20.1" customHeight="1"/>
  <cols>
    <col min="1" max="1" width="21.5" style="164" customWidth="1"/>
    <col min="2" max="2" width="15.125" style="164" customWidth="1"/>
    <col min="3" max="3" width="21.5" style="164" customWidth="1"/>
    <col min="4" max="4" width="15.375" style="164" customWidth="1"/>
    <col min="5" max="5" width="14.75" style="164" customWidth="1"/>
    <col min="6" max="7" width="15.75" style="164" customWidth="1"/>
    <col min="8" max="256" width="6.875" style="165"/>
    <col min="257" max="257" width="22.875" style="165" customWidth="1"/>
    <col min="258" max="258" width="19" style="165" customWidth="1"/>
    <col min="259" max="259" width="20.5" style="165" customWidth="1"/>
    <col min="260" max="263" width="19" style="165" customWidth="1"/>
    <col min="264" max="512" width="6.875" style="165"/>
    <col min="513" max="513" width="22.875" style="165" customWidth="1"/>
    <col min="514" max="514" width="19" style="165" customWidth="1"/>
    <col min="515" max="515" width="20.5" style="165" customWidth="1"/>
    <col min="516" max="519" width="19" style="165" customWidth="1"/>
    <col min="520" max="768" width="6.875" style="165"/>
    <col min="769" max="769" width="22.875" style="165" customWidth="1"/>
    <col min="770" max="770" width="19" style="165" customWidth="1"/>
    <col min="771" max="771" width="20.5" style="165" customWidth="1"/>
    <col min="772" max="775" width="19" style="165" customWidth="1"/>
    <col min="776" max="1024" width="6.875" style="165"/>
    <col min="1025" max="1025" width="22.875" style="165" customWidth="1"/>
    <col min="1026" max="1026" width="19" style="165" customWidth="1"/>
    <col min="1027" max="1027" width="20.5" style="165" customWidth="1"/>
    <col min="1028" max="1031" width="19" style="165" customWidth="1"/>
    <col min="1032" max="1280" width="6.875" style="165"/>
    <col min="1281" max="1281" width="22.875" style="165" customWidth="1"/>
    <col min="1282" max="1282" width="19" style="165" customWidth="1"/>
    <col min="1283" max="1283" width="20.5" style="165" customWidth="1"/>
    <col min="1284" max="1287" width="19" style="165" customWidth="1"/>
    <col min="1288" max="1536" width="6.875" style="165"/>
    <col min="1537" max="1537" width="22.875" style="165" customWidth="1"/>
    <col min="1538" max="1538" width="19" style="165" customWidth="1"/>
    <col min="1539" max="1539" width="20.5" style="165" customWidth="1"/>
    <col min="1540" max="1543" width="19" style="165" customWidth="1"/>
    <col min="1544" max="1792" width="6.875" style="165"/>
    <col min="1793" max="1793" width="22.875" style="165" customWidth="1"/>
    <col min="1794" max="1794" width="19" style="165" customWidth="1"/>
    <col min="1795" max="1795" width="20.5" style="165" customWidth="1"/>
    <col min="1796" max="1799" width="19" style="165" customWidth="1"/>
    <col min="1800" max="2048" width="6.875" style="165"/>
    <col min="2049" max="2049" width="22.875" style="165" customWidth="1"/>
    <col min="2050" max="2050" width="19" style="165" customWidth="1"/>
    <col min="2051" max="2051" width="20.5" style="165" customWidth="1"/>
    <col min="2052" max="2055" width="19" style="165" customWidth="1"/>
    <col min="2056" max="2304" width="6.875" style="165"/>
    <col min="2305" max="2305" width="22.875" style="165" customWidth="1"/>
    <col min="2306" max="2306" width="19" style="165" customWidth="1"/>
    <col min="2307" max="2307" width="20.5" style="165" customWidth="1"/>
    <col min="2308" max="2311" width="19" style="165" customWidth="1"/>
    <col min="2312" max="2560" width="6.875" style="165"/>
    <col min="2561" max="2561" width="22.875" style="165" customWidth="1"/>
    <col min="2562" max="2562" width="19" style="165" customWidth="1"/>
    <col min="2563" max="2563" width="20.5" style="165" customWidth="1"/>
    <col min="2564" max="2567" width="19" style="165" customWidth="1"/>
    <col min="2568" max="2816" width="6.875" style="165"/>
    <col min="2817" max="2817" width="22.875" style="165" customWidth="1"/>
    <col min="2818" max="2818" width="19" style="165" customWidth="1"/>
    <col min="2819" max="2819" width="20.5" style="165" customWidth="1"/>
    <col min="2820" max="2823" width="19" style="165" customWidth="1"/>
    <col min="2824" max="3072" width="6.875" style="165"/>
    <col min="3073" max="3073" width="22.875" style="165" customWidth="1"/>
    <col min="3074" max="3074" width="19" style="165" customWidth="1"/>
    <col min="3075" max="3075" width="20.5" style="165" customWidth="1"/>
    <col min="3076" max="3079" width="19" style="165" customWidth="1"/>
    <col min="3080" max="3328" width="6.875" style="165"/>
    <col min="3329" max="3329" width="22.875" style="165" customWidth="1"/>
    <col min="3330" max="3330" width="19" style="165" customWidth="1"/>
    <col min="3331" max="3331" width="20.5" style="165" customWidth="1"/>
    <col min="3332" max="3335" width="19" style="165" customWidth="1"/>
    <col min="3336" max="3584" width="6.875" style="165"/>
    <col min="3585" max="3585" width="22.875" style="165" customWidth="1"/>
    <col min="3586" max="3586" width="19" style="165" customWidth="1"/>
    <col min="3587" max="3587" width="20.5" style="165" customWidth="1"/>
    <col min="3588" max="3591" width="19" style="165" customWidth="1"/>
    <col min="3592" max="3840" width="6.875" style="165"/>
    <col min="3841" max="3841" width="22.875" style="165" customWidth="1"/>
    <col min="3842" max="3842" width="19" style="165" customWidth="1"/>
    <col min="3843" max="3843" width="20.5" style="165" customWidth="1"/>
    <col min="3844" max="3847" width="19" style="165" customWidth="1"/>
    <col min="3848" max="4096" width="6.875" style="165"/>
    <col min="4097" max="4097" width="22.875" style="165" customWidth="1"/>
    <col min="4098" max="4098" width="19" style="165" customWidth="1"/>
    <col min="4099" max="4099" width="20.5" style="165" customWidth="1"/>
    <col min="4100" max="4103" width="19" style="165" customWidth="1"/>
    <col min="4104" max="4352" width="6.875" style="165"/>
    <col min="4353" max="4353" width="22.875" style="165" customWidth="1"/>
    <col min="4354" max="4354" width="19" style="165" customWidth="1"/>
    <col min="4355" max="4355" width="20.5" style="165" customWidth="1"/>
    <col min="4356" max="4359" width="19" style="165" customWidth="1"/>
    <col min="4360" max="4608" width="6.875" style="165"/>
    <col min="4609" max="4609" width="22.875" style="165" customWidth="1"/>
    <col min="4610" max="4610" width="19" style="165" customWidth="1"/>
    <col min="4611" max="4611" width="20.5" style="165" customWidth="1"/>
    <col min="4612" max="4615" width="19" style="165" customWidth="1"/>
    <col min="4616" max="4864" width="6.875" style="165"/>
    <col min="4865" max="4865" width="22.875" style="165" customWidth="1"/>
    <col min="4866" max="4866" width="19" style="165" customWidth="1"/>
    <col min="4867" max="4867" width="20.5" style="165" customWidth="1"/>
    <col min="4868" max="4871" width="19" style="165" customWidth="1"/>
    <col min="4872" max="5120" width="6.875" style="165"/>
    <col min="5121" max="5121" width="22.875" style="165" customWidth="1"/>
    <col min="5122" max="5122" width="19" style="165" customWidth="1"/>
    <col min="5123" max="5123" width="20.5" style="165" customWidth="1"/>
    <col min="5124" max="5127" width="19" style="165" customWidth="1"/>
    <col min="5128" max="5376" width="6.875" style="165"/>
    <col min="5377" max="5377" width="22.875" style="165" customWidth="1"/>
    <col min="5378" max="5378" width="19" style="165" customWidth="1"/>
    <col min="5379" max="5379" width="20.5" style="165" customWidth="1"/>
    <col min="5380" max="5383" width="19" style="165" customWidth="1"/>
    <col min="5384" max="5632" width="6.875" style="165"/>
    <col min="5633" max="5633" width="22.875" style="165" customWidth="1"/>
    <col min="5634" max="5634" width="19" style="165" customWidth="1"/>
    <col min="5635" max="5635" width="20.5" style="165" customWidth="1"/>
    <col min="5636" max="5639" width="19" style="165" customWidth="1"/>
    <col min="5640" max="5888" width="6.875" style="165"/>
    <col min="5889" max="5889" width="22.875" style="165" customWidth="1"/>
    <col min="5890" max="5890" width="19" style="165" customWidth="1"/>
    <col min="5891" max="5891" width="20.5" style="165" customWidth="1"/>
    <col min="5892" max="5895" width="19" style="165" customWidth="1"/>
    <col min="5896" max="6144" width="6.875" style="165"/>
    <col min="6145" max="6145" width="22.875" style="165" customWidth="1"/>
    <col min="6146" max="6146" width="19" style="165" customWidth="1"/>
    <col min="6147" max="6147" width="20.5" style="165" customWidth="1"/>
    <col min="6148" max="6151" width="19" style="165" customWidth="1"/>
    <col min="6152" max="6400" width="6.875" style="165"/>
    <col min="6401" max="6401" width="22.875" style="165" customWidth="1"/>
    <col min="6402" max="6402" width="19" style="165" customWidth="1"/>
    <col min="6403" max="6403" width="20.5" style="165" customWidth="1"/>
    <col min="6404" max="6407" width="19" style="165" customWidth="1"/>
    <col min="6408" max="6656" width="6.875" style="165"/>
    <col min="6657" max="6657" width="22.875" style="165" customWidth="1"/>
    <col min="6658" max="6658" width="19" style="165" customWidth="1"/>
    <col min="6659" max="6659" width="20.5" style="165" customWidth="1"/>
    <col min="6660" max="6663" width="19" style="165" customWidth="1"/>
    <col min="6664" max="6912" width="6.875" style="165"/>
    <col min="6913" max="6913" width="22.875" style="165" customWidth="1"/>
    <col min="6914" max="6914" width="19" style="165" customWidth="1"/>
    <col min="6915" max="6915" width="20.5" style="165" customWidth="1"/>
    <col min="6916" max="6919" width="19" style="165" customWidth="1"/>
    <col min="6920" max="7168" width="6.875" style="165"/>
    <col min="7169" max="7169" width="22.875" style="165" customWidth="1"/>
    <col min="7170" max="7170" width="19" style="165" customWidth="1"/>
    <col min="7171" max="7171" width="20.5" style="165" customWidth="1"/>
    <col min="7172" max="7175" width="19" style="165" customWidth="1"/>
    <col min="7176" max="7424" width="6.875" style="165"/>
    <col min="7425" max="7425" width="22.875" style="165" customWidth="1"/>
    <col min="7426" max="7426" width="19" style="165" customWidth="1"/>
    <col min="7427" max="7427" width="20.5" style="165" customWidth="1"/>
    <col min="7428" max="7431" width="19" style="165" customWidth="1"/>
    <col min="7432" max="7680" width="6.875" style="165"/>
    <col min="7681" max="7681" width="22.875" style="165" customWidth="1"/>
    <col min="7682" max="7682" width="19" style="165" customWidth="1"/>
    <col min="7683" max="7683" width="20.5" style="165" customWidth="1"/>
    <col min="7684" max="7687" width="19" style="165" customWidth="1"/>
    <col min="7688" max="7936" width="6.875" style="165"/>
    <col min="7937" max="7937" width="22.875" style="165" customWidth="1"/>
    <col min="7938" max="7938" width="19" style="165" customWidth="1"/>
    <col min="7939" max="7939" width="20.5" style="165" customWidth="1"/>
    <col min="7940" max="7943" width="19" style="165" customWidth="1"/>
    <col min="7944" max="8192" width="6.875" style="165"/>
    <col min="8193" max="8193" width="22.875" style="165" customWidth="1"/>
    <col min="8194" max="8194" width="19" style="165" customWidth="1"/>
    <col min="8195" max="8195" width="20.5" style="165" customWidth="1"/>
    <col min="8196" max="8199" width="19" style="165" customWidth="1"/>
    <col min="8200" max="8448" width="6.875" style="165"/>
    <col min="8449" max="8449" width="22.875" style="165" customWidth="1"/>
    <col min="8450" max="8450" width="19" style="165" customWidth="1"/>
    <col min="8451" max="8451" width="20.5" style="165" customWidth="1"/>
    <col min="8452" max="8455" width="19" style="165" customWidth="1"/>
    <col min="8456" max="8704" width="6.875" style="165"/>
    <col min="8705" max="8705" width="22.875" style="165" customWidth="1"/>
    <col min="8706" max="8706" width="19" style="165" customWidth="1"/>
    <col min="8707" max="8707" width="20.5" style="165" customWidth="1"/>
    <col min="8708" max="8711" width="19" style="165" customWidth="1"/>
    <col min="8712" max="8960" width="6.875" style="165"/>
    <col min="8961" max="8961" width="22.875" style="165" customWidth="1"/>
    <col min="8962" max="8962" width="19" style="165" customWidth="1"/>
    <col min="8963" max="8963" width="20.5" style="165" customWidth="1"/>
    <col min="8964" max="8967" width="19" style="165" customWidth="1"/>
    <col min="8968" max="9216" width="6.875" style="165"/>
    <col min="9217" max="9217" width="22.875" style="165" customWidth="1"/>
    <col min="9218" max="9218" width="19" style="165" customWidth="1"/>
    <col min="9219" max="9219" width="20.5" style="165" customWidth="1"/>
    <col min="9220" max="9223" width="19" style="165" customWidth="1"/>
    <col min="9224" max="9472" width="6.875" style="165"/>
    <col min="9473" max="9473" width="22.875" style="165" customWidth="1"/>
    <col min="9474" max="9474" width="19" style="165" customWidth="1"/>
    <col min="9475" max="9475" width="20.5" style="165" customWidth="1"/>
    <col min="9476" max="9479" width="19" style="165" customWidth="1"/>
    <col min="9480" max="9728" width="6.875" style="165"/>
    <col min="9729" max="9729" width="22.875" style="165" customWidth="1"/>
    <col min="9730" max="9730" width="19" style="165" customWidth="1"/>
    <col min="9731" max="9731" width="20.5" style="165" customWidth="1"/>
    <col min="9732" max="9735" width="19" style="165" customWidth="1"/>
    <col min="9736" max="9984" width="6.875" style="165"/>
    <col min="9985" max="9985" width="22.875" style="165" customWidth="1"/>
    <col min="9986" max="9986" width="19" style="165" customWidth="1"/>
    <col min="9987" max="9987" width="20.5" style="165" customWidth="1"/>
    <col min="9988" max="9991" width="19" style="165" customWidth="1"/>
    <col min="9992" max="10240" width="6.875" style="165"/>
    <col min="10241" max="10241" width="22.875" style="165" customWidth="1"/>
    <col min="10242" max="10242" width="19" style="165" customWidth="1"/>
    <col min="10243" max="10243" width="20.5" style="165" customWidth="1"/>
    <col min="10244" max="10247" width="19" style="165" customWidth="1"/>
    <col min="10248" max="10496" width="6.875" style="165"/>
    <col min="10497" max="10497" width="22.875" style="165" customWidth="1"/>
    <col min="10498" max="10498" width="19" style="165" customWidth="1"/>
    <col min="10499" max="10499" width="20.5" style="165" customWidth="1"/>
    <col min="10500" max="10503" width="19" style="165" customWidth="1"/>
    <col min="10504" max="10752" width="6.875" style="165"/>
    <col min="10753" max="10753" width="22.875" style="165" customWidth="1"/>
    <col min="10754" max="10754" width="19" style="165" customWidth="1"/>
    <col min="10755" max="10755" width="20.5" style="165" customWidth="1"/>
    <col min="10756" max="10759" width="19" style="165" customWidth="1"/>
    <col min="10760" max="11008" width="6.875" style="165"/>
    <col min="11009" max="11009" width="22.875" style="165" customWidth="1"/>
    <col min="11010" max="11010" width="19" style="165" customWidth="1"/>
    <col min="11011" max="11011" width="20.5" style="165" customWidth="1"/>
    <col min="11012" max="11015" width="19" style="165" customWidth="1"/>
    <col min="11016" max="11264" width="6.875" style="165"/>
    <col min="11265" max="11265" width="22.875" style="165" customWidth="1"/>
    <col min="11266" max="11266" width="19" style="165" customWidth="1"/>
    <col min="11267" max="11267" width="20.5" style="165" customWidth="1"/>
    <col min="11268" max="11271" width="19" style="165" customWidth="1"/>
    <col min="11272" max="11520" width="6.875" style="165"/>
    <col min="11521" max="11521" width="22.875" style="165" customWidth="1"/>
    <col min="11522" max="11522" width="19" style="165" customWidth="1"/>
    <col min="11523" max="11523" width="20.5" style="165" customWidth="1"/>
    <col min="11524" max="11527" width="19" style="165" customWidth="1"/>
    <col min="11528" max="11776" width="6.875" style="165"/>
    <col min="11777" max="11777" width="22.875" style="165" customWidth="1"/>
    <col min="11778" max="11778" width="19" style="165" customWidth="1"/>
    <col min="11779" max="11779" width="20.5" style="165" customWidth="1"/>
    <col min="11780" max="11783" width="19" style="165" customWidth="1"/>
    <col min="11784" max="12032" width="6.875" style="165"/>
    <col min="12033" max="12033" width="22.875" style="165" customWidth="1"/>
    <col min="12034" max="12034" width="19" style="165" customWidth="1"/>
    <col min="12035" max="12035" width="20.5" style="165" customWidth="1"/>
    <col min="12036" max="12039" width="19" style="165" customWidth="1"/>
    <col min="12040" max="12288" width="6.875" style="165"/>
    <col min="12289" max="12289" width="22.875" style="165" customWidth="1"/>
    <col min="12290" max="12290" width="19" style="165" customWidth="1"/>
    <col min="12291" max="12291" width="20.5" style="165" customWidth="1"/>
    <col min="12292" max="12295" width="19" style="165" customWidth="1"/>
    <col min="12296" max="12544" width="6.875" style="165"/>
    <col min="12545" max="12545" width="22.875" style="165" customWidth="1"/>
    <col min="12546" max="12546" width="19" style="165" customWidth="1"/>
    <col min="12547" max="12547" width="20.5" style="165" customWidth="1"/>
    <col min="12548" max="12551" width="19" style="165" customWidth="1"/>
    <col min="12552" max="12800" width="6.875" style="165"/>
    <col min="12801" max="12801" width="22.875" style="165" customWidth="1"/>
    <col min="12802" max="12802" width="19" style="165" customWidth="1"/>
    <col min="12803" max="12803" width="20.5" style="165" customWidth="1"/>
    <col min="12804" max="12807" width="19" style="165" customWidth="1"/>
    <col min="12808" max="13056" width="6.875" style="165"/>
    <col min="13057" max="13057" width="22.875" style="165" customWidth="1"/>
    <col min="13058" max="13058" width="19" style="165" customWidth="1"/>
    <col min="13059" max="13059" width="20.5" style="165" customWidth="1"/>
    <col min="13060" max="13063" width="19" style="165" customWidth="1"/>
    <col min="13064" max="13312" width="6.875" style="165"/>
    <col min="13313" max="13313" width="22.875" style="165" customWidth="1"/>
    <col min="13314" max="13314" width="19" style="165" customWidth="1"/>
    <col min="13315" max="13315" width="20.5" style="165" customWidth="1"/>
    <col min="13316" max="13319" width="19" style="165" customWidth="1"/>
    <col min="13320" max="13568" width="6.875" style="165"/>
    <col min="13569" max="13569" width="22.875" style="165" customWidth="1"/>
    <col min="13570" max="13570" width="19" style="165" customWidth="1"/>
    <col min="13571" max="13571" width="20.5" style="165" customWidth="1"/>
    <col min="13572" max="13575" width="19" style="165" customWidth="1"/>
    <col min="13576" max="13824" width="6.875" style="165"/>
    <col min="13825" max="13825" width="22.875" style="165" customWidth="1"/>
    <col min="13826" max="13826" width="19" style="165" customWidth="1"/>
    <col min="13827" max="13827" width="20.5" style="165" customWidth="1"/>
    <col min="13828" max="13831" width="19" style="165" customWidth="1"/>
    <col min="13832" max="14080" width="6.875" style="165"/>
    <col min="14081" max="14081" width="22.875" style="165" customWidth="1"/>
    <col min="14082" max="14082" width="19" style="165" customWidth="1"/>
    <col min="14083" max="14083" width="20.5" style="165" customWidth="1"/>
    <col min="14084" max="14087" width="19" style="165" customWidth="1"/>
    <col min="14088" max="14336" width="6.875" style="165"/>
    <col min="14337" max="14337" width="22.875" style="165" customWidth="1"/>
    <col min="14338" max="14338" width="19" style="165" customWidth="1"/>
    <col min="14339" max="14339" width="20.5" style="165" customWidth="1"/>
    <col min="14340" max="14343" width="19" style="165" customWidth="1"/>
    <col min="14344" max="14592" width="6.875" style="165"/>
    <col min="14593" max="14593" width="22.875" style="165" customWidth="1"/>
    <col min="14594" max="14594" width="19" style="165" customWidth="1"/>
    <col min="14595" max="14595" width="20.5" style="165" customWidth="1"/>
    <col min="14596" max="14599" width="19" style="165" customWidth="1"/>
    <col min="14600" max="14848" width="6.875" style="165"/>
    <col min="14849" max="14849" width="22.875" style="165" customWidth="1"/>
    <col min="14850" max="14850" width="19" style="165" customWidth="1"/>
    <col min="14851" max="14851" width="20.5" style="165" customWidth="1"/>
    <col min="14852" max="14855" width="19" style="165" customWidth="1"/>
    <col min="14856" max="15104" width="6.875" style="165"/>
    <col min="15105" max="15105" width="22.875" style="165" customWidth="1"/>
    <col min="15106" max="15106" width="19" style="165" customWidth="1"/>
    <col min="15107" max="15107" width="20.5" style="165" customWidth="1"/>
    <col min="15108" max="15111" width="19" style="165" customWidth="1"/>
    <col min="15112" max="15360" width="6.875" style="165"/>
    <col min="15361" max="15361" width="22.875" style="165" customWidth="1"/>
    <col min="15362" max="15362" width="19" style="165" customWidth="1"/>
    <col min="15363" max="15363" width="20.5" style="165" customWidth="1"/>
    <col min="15364" max="15367" width="19" style="165" customWidth="1"/>
    <col min="15368" max="15616" width="6.875" style="165"/>
    <col min="15617" max="15617" width="22.875" style="165" customWidth="1"/>
    <col min="15618" max="15618" width="19" style="165" customWidth="1"/>
    <col min="15619" max="15619" width="20.5" style="165" customWidth="1"/>
    <col min="15620" max="15623" width="19" style="165" customWidth="1"/>
    <col min="15624" max="15872" width="6.875" style="165"/>
    <col min="15873" max="15873" width="22.875" style="165" customWidth="1"/>
    <col min="15874" max="15874" width="19" style="165" customWidth="1"/>
    <col min="15875" max="15875" width="20.5" style="165" customWidth="1"/>
    <col min="15876" max="15879" width="19" style="165" customWidth="1"/>
    <col min="15880" max="16128" width="6.875" style="165"/>
    <col min="16129" max="16129" width="22.875" style="165" customWidth="1"/>
    <col min="16130" max="16130" width="19" style="165" customWidth="1"/>
    <col min="16131" max="16131" width="20.5" style="165" customWidth="1"/>
    <col min="16132" max="16135" width="19" style="165" customWidth="1"/>
    <col min="16136" max="16384" width="6.875" style="165"/>
  </cols>
  <sheetData>
    <row r="1" s="163" customFormat="1" customHeight="1" spans="1:7">
      <c r="A1" s="47" t="s">
        <v>311</v>
      </c>
      <c r="B1" s="166"/>
      <c r="C1" s="166"/>
      <c r="D1" s="166"/>
      <c r="E1" s="166"/>
      <c r="F1" s="166"/>
      <c r="G1" s="166"/>
    </row>
    <row r="2" s="163" customFormat="1" ht="27.75" customHeight="1" spans="1:7">
      <c r="A2" s="167" t="s">
        <v>312</v>
      </c>
      <c r="B2" s="168"/>
      <c r="C2" s="168"/>
      <c r="D2" s="168"/>
      <c r="E2" s="168"/>
      <c r="F2" s="168"/>
      <c r="G2" s="168"/>
    </row>
    <row r="3" s="163" customFormat="1" customHeight="1" spans="1:7">
      <c r="A3" s="169"/>
      <c r="B3" s="166"/>
      <c r="C3" s="166"/>
      <c r="D3" s="166"/>
      <c r="E3" s="166"/>
      <c r="F3" s="166"/>
      <c r="G3" s="166"/>
    </row>
    <row r="4" s="163" customFormat="1" customHeight="1" spans="1:7">
      <c r="A4" s="170"/>
      <c r="B4" s="171"/>
      <c r="C4" s="171"/>
      <c r="D4" s="171"/>
      <c r="E4" s="171"/>
      <c r="F4" s="171"/>
      <c r="G4" s="172" t="s">
        <v>313</v>
      </c>
    </row>
    <row r="5" s="163" customFormat="1" customHeight="1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3" customFormat="1" ht="45" customHeight="1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3" customFormat="1" customHeight="1" spans="1:7">
      <c r="A7" s="175" t="s">
        <v>322</v>
      </c>
      <c r="B7" s="176">
        <v>3771.45</v>
      </c>
      <c r="C7" s="177" t="s">
        <v>323</v>
      </c>
      <c r="D7" s="178">
        <v>19873.6</v>
      </c>
      <c r="E7" s="178">
        <v>19873.6</v>
      </c>
      <c r="F7" s="179"/>
      <c r="G7" s="179"/>
    </row>
    <row r="8" s="163" customFormat="1" customHeight="1" spans="1:7">
      <c r="A8" s="180" t="s">
        <v>324</v>
      </c>
      <c r="B8" s="176">
        <v>3771.45</v>
      </c>
      <c r="C8" s="74" t="s">
        <v>325</v>
      </c>
      <c r="D8" s="105"/>
      <c r="E8" s="105"/>
      <c r="F8" s="105"/>
      <c r="G8" s="105"/>
    </row>
    <row r="9" s="163" customFormat="1" customHeight="1" spans="1:7">
      <c r="A9" s="180" t="s">
        <v>326</v>
      </c>
      <c r="B9" s="181"/>
      <c r="C9" s="74" t="s">
        <v>327</v>
      </c>
      <c r="D9" s="105"/>
      <c r="E9" s="105"/>
      <c r="F9" s="105"/>
      <c r="G9" s="105"/>
    </row>
    <row r="10" s="163" customFormat="1" customHeight="1" spans="1:7">
      <c r="A10" s="182" t="s">
        <v>328</v>
      </c>
      <c r="B10" s="183"/>
      <c r="C10" s="74" t="s">
        <v>329</v>
      </c>
      <c r="D10" s="105"/>
      <c r="E10" s="105"/>
      <c r="F10" s="105"/>
      <c r="G10" s="105"/>
    </row>
    <row r="11" s="163" customFormat="1" customHeight="1" spans="1:7">
      <c r="A11" s="182"/>
      <c r="B11" s="183"/>
      <c r="C11" s="74" t="s">
        <v>330</v>
      </c>
      <c r="D11" s="105"/>
      <c r="E11" s="105"/>
      <c r="F11" s="105"/>
      <c r="G11" s="105"/>
    </row>
    <row r="12" s="163" customFormat="1" customHeight="1" spans="1:7">
      <c r="A12" s="184" t="s">
        <v>331</v>
      </c>
      <c r="B12" s="88">
        <v>16102.15</v>
      </c>
      <c r="C12" s="74" t="s">
        <v>332</v>
      </c>
      <c r="D12" s="105">
        <v>407.07</v>
      </c>
      <c r="E12" s="105">
        <v>407.07</v>
      </c>
      <c r="F12" s="105"/>
      <c r="G12" s="105"/>
    </row>
    <row r="13" s="163" customFormat="1" customHeight="1" spans="1:7">
      <c r="A13" s="182" t="s">
        <v>324</v>
      </c>
      <c r="B13" s="88">
        <v>16102.15</v>
      </c>
      <c r="C13" s="74" t="s">
        <v>333</v>
      </c>
      <c r="D13" s="105">
        <v>138.05</v>
      </c>
      <c r="E13" s="105">
        <v>138.05</v>
      </c>
      <c r="F13" s="105"/>
      <c r="G13" s="105"/>
    </row>
    <row r="14" s="163" customFormat="1" customHeight="1" spans="1:7">
      <c r="A14" s="182" t="s">
        <v>326</v>
      </c>
      <c r="B14" s="181"/>
      <c r="C14" s="74" t="s">
        <v>334</v>
      </c>
      <c r="D14" s="105">
        <v>10377.77</v>
      </c>
      <c r="E14" s="105">
        <v>10377.77</v>
      </c>
      <c r="F14" s="105"/>
      <c r="G14" s="105"/>
    </row>
    <row r="15" s="163" customFormat="1" customHeight="1" spans="1:13">
      <c r="A15" s="180" t="s">
        <v>328</v>
      </c>
      <c r="B15" s="183"/>
      <c r="C15" s="74" t="s">
        <v>335</v>
      </c>
      <c r="D15" s="111"/>
      <c r="E15" s="111"/>
      <c r="F15" s="105"/>
      <c r="G15" s="105"/>
      <c r="M15" s="190"/>
    </row>
    <row r="16" s="163" customFormat="1" customHeight="1" spans="1:13">
      <c r="A16" s="180"/>
      <c r="B16" s="183"/>
      <c r="C16" s="74" t="s">
        <v>336</v>
      </c>
      <c r="D16" s="105">
        <v>8815.55</v>
      </c>
      <c r="E16" s="105">
        <v>8815.55</v>
      </c>
      <c r="F16" s="105"/>
      <c r="G16" s="105"/>
      <c r="M16" s="190"/>
    </row>
    <row r="17" s="163" customFormat="1" customHeight="1" spans="1:13">
      <c r="A17" s="180"/>
      <c r="B17" s="183"/>
      <c r="C17" s="74" t="s">
        <v>337</v>
      </c>
      <c r="D17" s="105">
        <v>12.7</v>
      </c>
      <c r="E17" s="105">
        <v>12.7</v>
      </c>
      <c r="F17" s="105"/>
      <c r="G17" s="105"/>
      <c r="M17" s="190"/>
    </row>
    <row r="18" s="163" customFormat="1" customHeight="1" spans="1:13">
      <c r="A18" s="180"/>
      <c r="B18" s="183"/>
      <c r="C18" s="74" t="s">
        <v>338</v>
      </c>
      <c r="D18" s="105">
        <v>122.46</v>
      </c>
      <c r="E18" s="105">
        <v>122.46</v>
      </c>
      <c r="F18" s="105"/>
      <c r="G18" s="105"/>
      <c r="M18" s="190"/>
    </row>
    <row r="19" s="163" customFormat="1" customHeight="1" spans="1:13">
      <c r="A19" s="180"/>
      <c r="B19" s="183"/>
      <c r="C19" s="74" t="s">
        <v>339</v>
      </c>
      <c r="D19" s="105"/>
      <c r="E19" s="105"/>
      <c r="F19" s="105"/>
      <c r="G19" s="105"/>
      <c r="M19" s="190"/>
    </row>
    <row r="20" s="163" customFormat="1" customHeight="1" spans="1:7">
      <c r="A20" s="184"/>
      <c r="B20" s="185"/>
      <c r="C20" s="185" t="s">
        <v>340</v>
      </c>
      <c r="D20" s="186"/>
      <c r="E20" s="178"/>
      <c r="F20" s="178">
        <f>B9+B14-F7</f>
        <v>0</v>
      </c>
      <c r="G20" s="178">
        <f>B10+B15-G7</f>
        <v>0</v>
      </c>
    </row>
    <row r="21" s="163" customFormat="1" customHeight="1" spans="1:7">
      <c r="A21" s="184"/>
      <c r="B21" s="185"/>
      <c r="C21" s="185"/>
      <c r="D21" s="178"/>
      <c r="E21" s="178"/>
      <c r="F21" s="178"/>
      <c r="G21" s="187"/>
    </row>
    <row r="22" s="163" customFormat="1" customHeight="1" spans="1:7">
      <c r="A22" s="184" t="s">
        <v>341</v>
      </c>
      <c r="B22" s="188">
        <f>B7+B12</f>
        <v>19873.6</v>
      </c>
      <c r="C22" s="188" t="s">
        <v>342</v>
      </c>
      <c r="D22" s="178">
        <v>19873.6</v>
      </c>
      <c r="E22" s="178">
        <v>19873.6</v>
      </c>
      <c r="F22" s="178">
        <f>SUM(F7+F20)</f>
        <v>0</v>
      </c>
      <c r="G22" s="178">
        <f>SUM(G7+G20)</f>
        <v>0</v>
      </c>
    </row>
    <row r="23" customHeight="1" spans="1:6">
      <c r="A23" s="189"/>
      <c r="B23" s="189"/>
      <c r="C23" s="189"/>
      <c r="D23" s="189"/>
      <c r="E23" s="189"/>
      <c r="F23" s="18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A1" sqref="A1:E34"/>
    </sheetView>
  </sheetViews>
  <sheetFormatPr defaultColWidth="6.875" defaultRowHeight="12.75" customHeight="1" outlineLevelCol="4"/>
  <cols>
    <col min="1" max="1" width="14.625" style="55" customWidth="1"/>
    <col min="2" max="2" width="32.375" style="55" customWidth="1"/>
    <col min="3" max="5" width="13.625" style="55" customWidth="1"/>
    <col min="6" max="255" width="6.875" style="55"/>
    <col min="256" max="256" width="23.625" style="55" customWidth="1"/>
    <col min="257" max="257" width="44.625" style="55" customWidth="1"/>
    <col min="258" max="258" width="16.5" style="55" customWidth="1"/>
    <col min="259" max="261" width="13.625" style="55" customWidth="1"/>
    <col min="262" max="511" width="6.875" style="55"/>
    <col min="512" max="512" width="23.625" style="55" customWidth="1"/>
    <col min="513" max="513" width="44.625" style="55" customWidth="1"/>
    <col min="514" max="514" width="16.5" style="55" customWidth="1"/>
    <col min="515" max="517" width="13.625" style="55" customWidth="1"/>
    <col min="518" max="767" width="6.875" style="55"/>
    <col min="768" max="768" width="23.625" style="55" customWidth="1"/>
    <col min="769" max="769" width="44.625" style="55" customWidth="1"/>
    <col min="770" max="770" width="16.5" style="55" customWidth="1"/>
    <col min="771" max="773" width="13.625" style="55" customWidth="1"/>
    <col min="774" max="1023" width="6.875" style="55"/>
    <col min="1024" max="1024" width="23.625" style="55" customWidth="1"/>
    <col min="1025" max="1025" width="44.625" style="55" customWidth="1"/>
    <col min="1026" max="1026" width="16.5" style="55" customWidth="1"/>
    <col min="1027" max="1029" width="13.625" style="55" customWidth="1"/>
    <col min="1030" max="1279" width="6.875" style="55"/>
    <col min="1280" max="1280" width="23.625" style="55" customWidth="1"/>
    <col min="1281" max="1281" width="44.625" style="55" customWidth="1"/>
    <col min="1282" max="1282" width="16.5" style="55" customWidth="1"/>
    <col min="1283" max="1285" width="13.625" style="55" customWidth="1"/>
    <col min="1286" max="1535" width="6.875" style="55"/>
    <col min="1536" max="1536" width="23.625" style="55" customWidth="1"/>
    <col min="1537" max="1537" width="44.625" style="55" customWidth="1"/>
    <col min="1538" max="1538" width="16.5" style="55" customWidth="1"/>
    <col min="1539" max="1541" width="13.625" style="55" customWidth="1"/>
    <col min="1542" max="1791" width="6.875" style="55"/>
    <col min="1792" max="1792" width="23.625" style="55" customWidth="1"/>
    <col min="1793" max="1793" width="44.625" style="55" customWidth="1"/>
    <col min="1794" max="1794" width="16.5" style="55" customWidth="1"/>
    <col min="1795" max="1797" width="13.625" style="55" customWidth="1"/>
    <col min="1798" max="2047" width="6.875" style="55"/>
    <col min="2048" max="2048" width="23.625" style="55" customWidth="1"/>
    <col min="2049" max="2049" width="44.625" style="55" customWidth="1"/>
    <col min="2050" max="2050" width="16.5" style="55" customWidth="1"/>
    <col min="2051" max="2053" width="13.625" style="55" customWidth="1"/>
    <col min="2054" max="2303" width="6.875" style="55"/>
    <col min="2304" max="2304" width="23.625" style="55" customWidth="1"/>
    <col min="2305" max="2305" width="44.625" style="55" customWidth="1"/>
    <col min="2306" max="2306" width="16.5" style="55" customWidth="1"/>
    <col min="2307" max="2309" width="13.625" style="55" customWidth="1"/>
    <col min="2310" max="2559" width="6.875" style="55"/>
    <col min="2560" max="2560" width="23.625" style="55" customWidth="1"/>
    <col min="2561" max="2561" width="44.625" style="55" customWidth="1"/>
    <col min="2562" max="2562" width="16.5" style="55" customWidth="1"/>
    <col min="2563" max="2565" width="13.625" style="55" customWidth="1"/>
    <col min="2566" max="2815" width="6.875" style="55"/>
    <col min="2816" max="2816" width="23.625" style="55" customWidth="1"/>
    <col min="2817" max="2817" width="44.625" style="55" customWidth="1"/>
    <col min="2818" max="2818" width="16.5" style="55" customWidth="1"/>
    <col min="2819" max="2821" width="13.625" style="55" customWidth="1"/>
    <col min="2822" max="3071" width="6.875" style="55"/>
    <col min="3072" max="3072" width="23.625" style="55" customWidth="1"/>
    <col min="3073" max="3073" width="44.625" style="55" customWidth="1"/>
    <col min="3074" max="3074" width="16.5" style="55" customWidth="1"/>
    <col min="3075" max="3077" width="13.625" style="55" customWidth="1"/>
    <col min="3078" max="3327" width="6.875" style="55"/>
    <col min="3328" max="3328" width="23.625" style="55" customWidth="1"/>
    <col min="3329" max="3329" width="44.625" style="55" customWidth="1"/>
    <col min="3330" max="3330" width="16.5" style="55" customWidth="1"/>
    <col min="3331" max="3333" width="13.625" style="55" customWidth="1"/>
    <col min="3334" max="3583" width="6.875" style="55"/>
    <col min="3584" max="3584" width="23.625" style="55" customWidth="1"/>
    <col min="3585" max="3585" width="44.625" style="55" customWidth="1"/>
    <col min="3586" max="3586" width="16.5" style="55" customWidth="1"/>
    <col min="3587" max="3589" width="13.625" style="55" customWidth="1"/>
    <col min="3590" max="3839" width="6.875" style="55"/>
    <col min="3840" max="3840" width="23.625" style="55" customWidth="1"/>
    <col min="3841" max="3841" width="44.625" style="55" customWidth="1"/>
    <col min="3842" max="3842" width="16.5" style="55" customWidth="1"/>
    <col min="3843" max="3845" width="13.625" style="55" customWidth="1"/>
    <col min="3846" max="4095" width="6.875" style="55"/>
    <col min="4096" max="4096" width="23.625" style="55" customWidth="1"/>
    <col min="4097" max="4097" width="44.625" style="55" customWidth="1"/>
    <col min="4098" max="4098" width="16.5" style="55" customWidth="1"/>
    <col min="4099" max="4101" width="13.625" style="55" customWidth="1"/>
    <col min="4102" max="4351" width="6.875" style="55"/>
    <col min="4352" max="4352" width="23.625" style="55" customWidth="1"/>
    <col min="4353" max="4353" width="44.625" style="55" customWidth="1"/>
    <col min="4354" max="4354" width="16.5" style="55" customWidth="1"/>
    <col min="4355" max="4357" width="13.625" style="55" customWidth="1"/>
    <col min="4358" max="4607" width="6.875" style="55"/>
    <col min="4608" max="4608" width="23.625" style="55" customWidth="1"/>
    <col min="4609" max="4609" width="44.625" style="55" customWidth="1"/>
    <col min="4610" max="4610" width="16.5" style="55" customWidth="1"/>
    <col min="4611" max="4613" width="13.625" style="55" customWidth="1"/>
    <col min="4614" max="4863" width="6.875" style="55"/>
    <col min="4864" max="4864" width="23.625" style="55" customWidth="1"/>
    <col min="4865" max="4865" width="44.625" style="55" customWidth="1"/>
    <col min="4866" max="4866" width="16.5" style="55" customWidth="1"/>
    <col min="4867" max="4869" width="13.625" style="55" customWidth="1"/>
    <col min="4870" max="5119" width="6.875" style="55"/>
    <col min="5120" max="5120" width="23.625" style="55" customWidth="1"/>
    <col min="5121" max="5121" width="44.625" style="55" customWidth="1"/>
    <col min="5122" max="5122" width="16.5" style="55" customWidth="1"/>
    <col min="5123" max="5125" width="13.625" style="55" customWidth="1"/>
    <col min="5126" max="5375" width="6.875" style="55"/>
    <col min="5376" max="5376" width="23.625" style="55" customWidth="1"/>
    <col min="5377" max="5377" width="44.625" style="55" customWidth="1"/>
    <col min="5378" max="5378" width="16.5" style="55" customWidth="1"/>
    <col min="5379" max="5381" width="13.625" style="55" customWidth="1"/>
    <col min="5382" max="5631" width="6.875" style="55"/>
    <col min="5632" max="5632" width="23.625" style="55" customWidth="1"/>
    <col min="5633" max="5633" width="44.625" style="55" customWidth="1"/>
    <col min="5634" max="5634" width="16.5" style="55" customWidth="1"/>
    <col min="5635" max="5637" width="13.625" style="55" customWidth="1"/>
    <col min="5638" max="5887" width="6.875" style="55"/>
    <col min="5888" max="5888" width="23.625" style="55" customWidth="1"/>
    <col min="5889" max="5889" width="44.625" style="55" customWidth="1"/>
    <col min="5890" max="5890" width="16.5" style="55" customWidth="1"/>
    <col min="5891" max="5893" width="13.625" style="55" customWidth="1"/>
    <col min="5894" max="6143" width="6.875" style="55"/>
    <col min="6144" max="6144" width="23.625" style="55" customWidth="1"/>
    <col min="6145" max="6145" width="44.625" style="55" customWidth="1"/>
    <col min="6146" max="6146" width="16.5" style="55" customWidth="1"/>
    <col min="6147" max="6149" width="13.625" style="55" customWidth="1"/>
    <col min="6150" max="6399" width="6.875" style="55"/>
    <col min="6400" max="6400" width="23.625" style="55" customWidth="1"/>
    <col min="6401" max="6401" width="44.625" style="55" customWidth="1"/>
    <col min="6402" max="6402" width="16.5" style="55" customWidth="1"/>
    <col min="6403" max="6405" width="13.625" style="55" customWidth="1"/>
    <col min="6406" max="6655" width="6.875" style="55"/>
    <col min="6656" max="6656" width="23.625" style="55" customWidth="1"/>
    <col min="6657" max="6657" width="44.625" style="55" customWidth="1"/>
    <col min="6658" max="6658" width="16.5" style="55" customWidth="1"/>
    <col min="6659" max="6661" width="13.625" style="55" customWidth="1"/>
    <col min="6662" max="6911" width="6.875" style="55"/>
    <col min="6912" max="6912" width="23.625" style="55" customWidth="1"/>
    <col min="6913" max="6913" width="44.625" style="55" customWidth="1"/>
    <col min="6914" max="6914" width="16.5" style="55" customWidth="1"/>
    <col min="6915" max="6917" width="13.625" style="55" customWidth="1"/>
    <col min="6918" max="7167" width="6.875" style="55"/>
    <col min="7168" max="7168" width="23.625" style="55" customWidth="1"/>
    <col min="7169" max="7169" width="44.625" style="55" customWidth="1"/>
    <col min="7170" max="7170" width="16.5" style="55" customWidth="1"/>
    <col min="7171" max="7173" width="13.625" style="55" customWidth="1"/>
    <col min="7174" max="7423" width="6.875" style="55"/>
    <col min="7424" max="7424" width="23.625" style="55" customWidth="1"/>
    <col min="7425" max="7425" width="44.625" style="55" customWidth="1"/>
    <col min="7426" max="7426" width="16.5" style="55" customWidth="1"/>
    <col min="7427" max="7429" width="13.625" style="55" customWidth="1"/>
    <col min="7430" max="7679" width="6.875" style="55"/>
    <col min="7680" max="7680" width="23.625" style="55" customWidth="1"/>
    <col min="7681" max="7681" width="44.625" style="55" customWidth="1"/>
    <col min="7682" max="7682" width="16.5" style="55" customWidth="1"/>
    <col min="7683" max="7685" width="13.625" style="55" customWidth="1"/>
    <col min="7686" max="7935" width="6.875" style="55"/>
    <col min="7936" max="7936" width="23.625" style="55" customWidth="1"/>
    <col min="7937" max="7937" width="44.625" style="55" customWidth="1"/>
    <col min="7938" max="7938" width="16.5" style="55" customWidth="1"/>
    <col min="7939" max="7941" width="13.625" style="55" customWidth="1"/>
    <col min="7942" max="8191" width="6.875" style="55"/>
    <col min="8192" max="8192" width="23.625" style="55" customWidth="1"/>
    <col min="8193" max="8193" width="44.625" style="55" customWidth="1"/>
    <col min="8194" max="8194" width="16.5" style="55" customWidth="1"/>
    <col min="8195" max="8197" width="13.625" style="55" customWidth="1"/>
    <col min="8198" max="8447" width="6.875" style="55"/>
    <col min="8448" max="8448" width="23.625" style="55" customWidth="1"/>
    <col min="8449" max="8449" width="44.625" style="55" customWidth="1"/>
    <col min="8450" max="8450" width="16.5" style="55" customWidth="1"/>
    <col min="8451" max="8453" width="13.625" style="55" customWidth="1"/>
    <col min="8454" max="8703" width="6.875" style="55"/>
    <col min="8704" max="8704" width="23.625" style="55" customWidth="1"/>
    <col min="8705" max="8705" width="44.625" style="55" customWidth="1"/>
    <col min="8706" max="8706" width="16.5" style="55" customWidth="1"/>
    <col min="8707" max="8709" width="13.625" style="55" customWidth="1"/>
    <col min="8710" max="8959" width="6.875" style="55"/>
    <col min="8960" max="8960" width="23.625" style="55" customWidth="1"/>
    <col min="8961" max="8961" width="44.625" style="55" customWidth="1"/>
    <col min="8962" max="8962" width="16.5" style="55" customWidth="1"/>
    <col min="8963" max="8965" width="13.625" style="55" customWidth="1"/>
    <col min="8966" max="9215" width="6.875" style="55"/>
    <col min="9216" max="9216" width="23.625" style="55" customWidth="1"/>
    <col min="9217" max="9217" width="44.625" style="55" customWidth="1"/>
    <col min="9218" max="9218" width="16.5" style="55" customWidth="1"/>
    <col min="9219" max="9221" width="13.625" style="55" customWidth="1"/>
    <col min="9222" max="9471" width="6.875" style="55"/>
    <col min="9472" max="9472" width="23.625" style="55" customWidth="1"/>
    <col min="9473" max="9473" width="44.625" style="55" customWidth="1"/>
    <col min="9474" max="9474" width="16.5" style="55" customWidth="1"/>
    <col min="9475" max="9477" width="13.625" style="55" customWidth="1"/>
    <col min="9478" max="9727" width="6.875" style="55"/>
    <col min="9728" max="9728" width="23.625" style="55" customWidth="1"/>
    <col min="9729" max="9729" width="44.625" style="55" customWidth="1"/>
    <col min="9730" max="9730" width="16.5" style="55" customWidth="1"/>
    <col min="9731" max="9733" width="13.625" style="55" customWidth="1"/>
    <col min="9734" max="9983" width="6.875" style="55"/>
    <col min="9984" max="9984" width="23.625" style="55" customWidth="1"/>
    <col min="9985" max="9985" width="44.625" style="55" customWidth="1"/>
    <col min="9986" max="9986" width="16.5" style="55" customWidth="1"/>
    <col min="9987" max="9989" width="13.625" style="55" customWidth="1"/>
    <col min="9990" max="10239" width="6.875" style="55"/>
    <col min="10240" max="10240" width="23.625" style="55" customWidth="1"/>
    <col min="10241" max="10241" width="44.625" style="55" customWidth="1"/>
    <col min="10242" max="10242" width="16.5" style="55" customWidth="1"/>
    <col min="10243" max="10245" width="13.625" style="55" customWidth="1"/>
    <col min="10246" max="10495" width="6.875" style="55"/>
    <col min="10496" max="10496" width="23.625" style="55" customWidth="1"/>
    <col min="10497" max="10497" width="44.625" style="55" customWidth="1"/>
    <col min="10498" max="10498" width="16.5" style="55" customWidth="1"/>
    <col min="10499" max="10501" width="13.625" style="55" customWidth="1"/>
    <col min="10502" max="10751" width="6.875" style="55"/>
    <col min="10752" max="10752" width="23.625" style="55" customWidth="1"/>
    <col min="10753" max="10753" width="44.625" style="55" customWidth="1"/>
    <col min="10754" max="10754" width="16.5" style="55" customWidth="1"/>
    <col min="10755" max="10757" width="13.625" style="55" customWidth="1"/>
    <col min="10758" max="11007" width="6.875" style="55"/>
    <col min="11008" max="11008" width="23.625" style="55" customWidth="1"/>
    <col min="11009" max="11009" width="44.625" style="55" customWidth="1"/>
    <col min="11010" max="11010" width="16.5" style="55" customWidth="1"/>
    <col min="11011" max="11013" width="13.625" style="55" customWidth="1"/>
    <col min="11014" max="11263" width="6.875" style="55"/>
    <col min="11264" max="11264" width="23.625" style="55" customWidth="1"/>
    <col min="11265" max="11265" width="44.625" style="55" customWidth="1"/>
    <col min="11266" max="11266" width="16.5" style="55" customWidth="1"/>
    <col min="11267" max="11269" width="13.625" style="55" customWidth="1"/>
    <col min="11270" max="11519" width="6.875" style="55"/>
    <col min="11520" max="11520" width="23.625" style="55" customWidth="1"/>
    <col min="11521" max="11521" width="44.625" style="55" customWidth="1"/>
    <col min="11522" max="11522" width="16.5" style="55" customWidth="1"/>
    <col min="11523" max="11525" width="13.625" style="55" customWidth="1"/>
    <col min="11526" max="11775" width="6.875" style="55"/>
    <col min="11776" max="11776" width="23.625" style="55" customWidth="1"/>
    <col min="11777" max="11777" width="44.625" style="55" customWidth="1"/>
    <col min="11778" max="11778" width="16.5" style="55" customWidth="1"/>
    <col min="11779" max="11781" width="13.625" style="55" customWidth="1"/>
    <col min="11782" max="12031" width="6.875" style="55"/>
    <col min="12032" max="12032" width="23.625" style="55" customWidth="1"/>
    <col min="12033" max="12033" width="44.625" style="55" customWidth="1"/>
    <col min="12034" max="12034" width="16.5" style="55" customWidth="1"/>
    <col min="12035" max="12037" width="13.625" style="55" customWidth="1"/>
    <col min="12038" max="12287" width="6.875" style="55"/>
    <col min="12288" max="12288" width="23.625" style="55" customWidth="1"/>
    <col min="12289" max="12289" width="44.625" style="55" customWidth="1"/>
    <col min="12290" max="12290" width="16.5" style="55" customWidth="1"/>
    <col min="12291" max="12293" width="13.625" style="55" customWidth="1"/>
    <col min="12294" max="12543" width="6.875" style="55"/>
    <col min="12544" max="12544" width="23.625" style="55" customWidth="1"/>
    <col min="12545" max="12545" width="44.625" style="55" customWidth="1"/>
    <col min="12546" max="12546" width="16.5" style="55" customWidth="1"/>
    <col min="12547" max="12549" width="13.625" style="55" customWidth="1"/>
    <col min="12550" max="12799" width="6.875" style="55"/>
    <col min="12800" max="12800" width="23.625" style="55" customWidth="1"/>
    <col min="12801" max="12801" width="44.625" style="55" customWidth="1"/>
    <col min="12802" max="12802" width="16.5" style="55" customWidth="1"/>
    <col min="12803" max="12805" width="13.625" style="55" customWidth="1"/>
    <col min="12806" max="13055" width="6.875" style="55"/>
    <col min="13056" max="13056" width="23.625" style="55" customWidth="1"/>
    <col min="13057" max="13057" width="44.625" style="55" customWidth="1"/>
    <col min="13058" max="13058" width="16.5" style="55" customWidth="1"/>
    <col min="13059" max="13061" width="13.625" style="55" customWidth="1"/>
    <col min="13062" max="13311" width="6.875" style="55"/>
    <col min="13312" max="13312" width="23.625" style="55" customWidth="1"/>
    <col min="13313" max="13313" width="44.625" style="55" customWidth="1"/>
    <col min="13314" max="13314" width="16.5" style="55" customWidth="1"/>
    <col min="13315" max="13317" width="13.625" style="55" customWidth="1"/>
    <col min="13318" max="13567" width="6.875" style="55"/>
    <col min="13568" max="13568" width="23.625" style="55" customWidth="1"/>
    <col min="13569" max="13569" width="44.625" style="55" customWidth="1"/>
    <col min="13570" max="13570" width="16.5" style="55" customWidth="1"/>
    <col min="13571" max="13573" width="13.625" style="55" customWidth="1"/>
    <col min="13574" max="13823" width="6.875" style="55"/>
    <col min="13824" max="13824" width="23.625" style="55" customWidth="1"/>
    <col min="13825" max="13825" width="44.625" style="55" customWidth="1"/>
    <col min="13826" max="13826" width="16.5" style="55" customWidth="1"/>
    <col min="13827" max="13829" width="13.625" style="55" customWidth="1"/>
    <col min="13830" max="14079" width="6.875" style="55"/>
    <col min="14080" max="14080" width="23.625" style="55" customWidth="1"/>
    <col min="14081" max="14081" width="44.625" style="55" customWidth="1"/>
    <col min="14082" max="14082" width="16.5" style="55" customWidth="1"/>
    <col min="14083" max="14085" width="13.625" style="55" customWidth="1"/>
    <col min="14086" max="14335" width="6.875" style="55"/>
    <col min="14336" max="14336" width="23.625" style="55" customWidth="1"/>
    <col min="14337" max="14337" width="44.625" style="55" customWidth="1"/>
    <col min="14338" max="14338" width="16.5" style="55" customWidth="1"/>
    <col min="14339" max="14341" width="13.625" style="55" customWidth="1"/>
    <col min="14342" max="14591" width="6.875" style="55"/>
    <col min="14592" max="14592" width="23.625" style="55" customWidth="1"/>
    <col min="14593" max="14593" width="44.625" style="55" customWidth="1"/>
    <col min="14594" max="14594" width="16.5" style="55" customWidth="1"/>
    <col min="14595" max="14597" width="13.625" style="55" customWidth="1"/>
    <col min="14598" max="14847" width="6.875" style="55"/>
    <col min="14848" max="14848" width="23.625" style="55" customWidth="1"/>
    <col min="14849" max="14849" width="44.625" style="55" customWidth="1"/>
    <col min="14850" max="14850" width="16.5" style="55" customWidth="1"/>
    <col min="14851" max="14853" width="13.625" style="55" customWidth="1"/>
    <col min="14854" max="15103" width="6.875" style="55"/>
    <col min="15104" max="15104" width="23.625" style="55" customWidth="1"/>
    <col min="15105" max="15105" width="44.625" style="55" customWidth="1"/>
    <col min="15106" max="15106" width="16.5" style="55" customWidth="1"/>
    <col min="15107" max="15109" width="13.625" style="55" customWidth="1"/>
    <col min="15110" max="15359" width="6.875" style="55"/>
    <col min="15360" max="15360" width="23.625" style="55" customWidth="1"/>
    <col min="15361" max="15361" width="44.625" style="55" customWidth="1"/>
    <col min="15362" max="15362" width="16.5" style="55" customWidth="1"/>
    <col min="15363" max="15365" width="13.625" style="55" customWidth="1"/>
    <col min="15366" max="15615" width="6.875" style="55"/>
    <col min="15616" max="15616" width="23.625" style="55" customWidth="1"/>
    <col min="15617" max="15617" width="44.625" style="55" customWidth="1"/>
    <col min="15618" max="15618" width="16.5" style="55" customWidth="1"/>
    <col min="15619" max="15621" width="13.625" style="55" customWidth="1"/>
    <col min="15622" max="15871" width="6.875" style="55"/>
    <col min="15872" max="15872" width="23.625" style="55" customWidth="1"/>
    <col min="15873" max="15873" width="44.625" style="55" customWidth="1"/>
    <col min="15874" max="15874" width="16.5" style="55" customWidth="1"/>
    <col min="15875" max="15877" width="13.625" style="55" customWidth="1"/>
    <col min="15878" max="16127" width="6.875" style="55"/>
    <col min="16128" max="16128" width="23.625" style="55" customWidth="1"/>
    <col min="16129" max="16129" width="44.625" style="55" customWidth="1"/>
    <col min="16130" max="16130" width="16.5" style="55" customWidth="1"/>
    <col min="16131" max="16133" width="13.625" style="55" customWidth="1"/>
    <col min="16134" max="16384" width="6.875" style="55"/>
  </cols>
  <sheetData>
    <row r="1" ht="20.1" customHeight="1" spans="1:1">
      <c r="A1" s="56" t="s">
        <v>343</v>
      </c>
    </row>
    <row r="2" ht="25.5" customHeight="1" spans="1:5">
      <c r="A2" s="157" t="s">
        <v>344</v>
      </c>
      <c r="B2" s="124"/>
      <c r="C2" s="124"/>
      <c r="D2" s="124"/>
      <c r="E2" s="124"/>
    </row>
    <row r="3" ht="20.1" customHeight="1" spans="1:5">
      <c r="A3" s="137"/>
      <c r="B3" s="124"/>
      <c r="C3" s="124"/>
      <c r="D3" s="124"/>
      <c r="E3" s="124"/>
    </row>
    <row r="4" ht="20.1" customHeight="1" spans="1:5">
      <c r="A4" s="64"/>
      <c r="B4" s="63"/>
      <c r="C4" s="63"/>
      <c r="D4" s="63"/>
      <c r="E4" s="158" t="s">
        <v>313</v>
      </c>
    </row>
    <row r="5" ht="20.1" customHeight="1" spans="1:5">
      <c r="A5" s="83" t="s">
        <v>345</v>
      </c>
      <c r="B5" s="83"/>
      <c r="C5" s="83" t="s">
        <v>346</v>
      </c>
      <c r="D5" s="83"/>
      <c r="E5" s="83"/>
    </row>
    <row r="6" ht="20.1" customHeight="1" spans="1:5">
      <c r="A6" s="101" t="s">
        <v>347</v>
      </c>
      <c r="B6" s="101" t="s">
        <v>348</v>
      </c>
      <c r="C6" s="101" t="s">
        <v>349</v>
      </c>
      <c r="D6" s="101" t="s">
        <v>350</v>
      </c>
      <c r="E6" s="101" t="s">
        <v>351</v>
      </c>
    </row>
    <row r="7" ht="20.1" customHeight="1" spans="1:5">
      <c r="A7" s="72"/>
      <c r="B7" s="67" t="s">
        <v>318</v>
      </c>
      <c r="C7" s="74">
        <f>D7+E7</f>
        <v>3771.45</v>
      </c>
      <c r="D7" s="74">
        <v>2588.9</v>
      </c>
      <c r="E7" s="74">
        <v>1182.55</v>
      </c>
    </row>
    <row r="8" ht="20.1" customHeight="1" spans="1:5">
      <c r="A8" s="159">
        <v>208</v>
      </c>
      <c r="B8" s="160" t="s">
        <v>352</v>
      </c>
      <c r="C8" s="74">
        <f t="shared" ref="C8:C33" si="0">D8+E8</f>
        <v>400.68</v>
      </c>
      <c r="D8" s="74">
        <v>400.68</v>
      </c>
      <c r="E8" s="74"/>
    </row>
    <row r="9" ht="20.1" customHeight="1" spans="1:5">
      <c r="A9" s="159" t="s">
        <v>353</v>
      </c>
      <c r="B9" s="71" t="s">
        <v>354</v>
      </c>
      <c r="C9" s="74">
        <f t="shared" si="0"/>
        <v>400.68</v>
      </c>
      <c r="D9" s="74">
        <v>400.68</v>
      </c>
      <c r="E9" s="74"/>
    </row>
    <row r="10" ht="20.1" customHeight="1" spans="1:5">
      <c r="A10" s="161">
        <v>2080505</v>
      </c>
      <c r="B10" s="160" t="s">
        <v>355</v>
      </c>
      <c r="C10" s="74">
        <f t="shared" si="0"/>
        <v>159.92</v>
      </c>
      <c r="D10" s="74">
        <v>159.92</v>
      </c>
      <c r="E10" s="74"/>
    </row>
    <row r="11" ht="20.1" customHeight="1" spans="1:5">
      <c r="A11" s="161">
        <v>2080506</v>
      </c>
      <c r="B11" s="160" t="s">
        <v>356</v>
      </c>
      <c r="C11" s="74">
        <f t="shared" si="0"/>
        <v>79.97</v>
      </c>
      <c r="D11" s="74">
        <v>79.97</v>
      </c>
      <c r="E11" s="74"/>
    </row>
    <row r="12" ht="20.1" customHeight="1" spans="1:5">
      <c r="A12" s="161" t="s">
        <v>357</v>
      </c>
      <c r="B12" s="71" t="s">
        <v>358</v>
      </c>
      <c r="C12" s="74">
        <f t="shared" si="0"/>
        <v>160.79</v>
      </c>
      <c r="D12" s="74">
        <v>160.79</v>
      </c>
      <c r="E12" s="74"/>
    </row>
    <row r="13" ht="20.1" customHeight="1" spans="1:5">
      <c r="A13" s="162">
        <v>210</v>
      </c>
      <c r="B13" s="160" t="s">
        <v>359</v>
      </c>
      <c r="C13" s="74">
        <f t="shared" si="0"/>
        <v>137.42</v>
      </c>
      <c r="D13" s="74">
        <v>137.42</v>
      </c>
      <c r="E13" s="74"/>
    </row>
    <row r="14" ht="20.1" customHeight="1" spans="1:5">
      <c r="A14" s="162" t="s">
        <v>360</v>
      </c>
      <c r="B14" s="71" t="s">
        <v>361</v>
      </c>
      <c r="C14" s="74">
        <f t="shared" si="0"/>
        <v>137.42</v>
      </c>
      <c r="D14" s="74">
        <v>137.42</v>
      </c>
      <c r="E14" s="74"/>
    </row>
    <row r="15" ht="20.1" customHeight="1" spans="1:5">
      <c r="A15" s="161">
        <v>2101101</v>
      </c>
      <c r="B15" s="74" t="s">
        <v>362</v>
      </c>
      <c r="C15" s="74">
        <f t="shared" si="0"/>
        <v>25.94</v>
      </c>
      <c r="D15" s="74">
        <v>25.94</v>
      </c>
      <c r="E15" s="74"/>
    </row>
    <row r="16" ht="20.1" customHeight="1" spans="1:5">
      <c r="A16" s="161">
        <v>2101102</v>
      </c>
      <c r="B16" s="74" t="s">
        <v>363</v>
      </c>
      <c r="C16" s="74">
        <f t="shared" si="0"/>
        <v>75.92</v>
      </c>
      <c r="D16" s="74">
        <v>75.92</v>
      </c>
      <c r="E16" s="74"/>
    </row>
    <row r="17" ht="20.1" customHeight="1" spans="1:5">
      <c r="A17" s="161">
        <v>2101103</v>
      </c>
      <c r="B17" s="74" t="s">
        <v>364</v>
      </c>
      <c r="C17" s="74">
        <f t="shared" si="0"/>
        <v>11.84</v>
      </c>
      <c r="D17" s="74">
        <v>11.84</v>
      </c>
      <c r="E17" s="74"/>
    </row>
    <row r="18" ht="20.1" customHeight="1" spans="1:5">
      <c r="A18" s="161">
        <v>2101199</v>
      </c>
      <c r="B18" s="74" t="s">
        <v>365</v>
      </c>
      <c r="C18" s="74">
        <f t="shared" si="0"/>
        <v>23.72</v>
      </c>
      <c r="D18" s="74">
        <v>23.72</v>
      </c>
      <c r="E18" s="74"/>
    </row>
    <row r="19" ht="20.1" customHeight="1" spans="1:5">
      <c r="A19" s="162">
        <v>213</v>
      </c>
      <c r="B19" s="74" t="s">
        <v>366</v>
      </c>
      <c r="C19" s="74">
        <f t="shared" si="0"/>
        <v>3100.7</v>
      </c>
      <c r="D19" s="74">
        <v>1930.85</v>
      </c>
      <c r="E19" s="74">
        <v>1169.85</v>
      </c>
    </row>
    <row r="20" ht="20.1" customHeight="1" spans="1:5">
      <c r="A20" s="162" t="s">
        <v>367</v>
      </c>
      <c r="B20" s="72" t="s">
        <v>368</v>
      </c>
      <c r="C20" s="74">
        <f t="shared" si="0"/>
        <v>3100.7</v>
      </c>
      <c r="D20" s="74">
        <v>1930.85</v>
      </c>
      <c r="E20" s="74">
        <v>1169.85</v>
      </c>
    </row>
    <row r="21" ht="20.1" customHeight="1" spans="1:5">
      <c r="A21" s="161">
        <v>2130201</v>
      </c>
      <c r="B21" s="74" t="s">
        <v>369</v>
      </c>
      <c r="C21" s="74">
        <f t="shared" si="0"/>
        <v>455.69</v>
      </c>
      <c r="D21" s="74">
        <v>455.69</v>
      </c>
      <c r="E21" s="74"/>
    </row>
    <row r="22" ht="20.1" customHeight="1" spans="1:5">
      <c r="A22" s="161">
        <v>2130202</v>
      </c>
      <c r="B22" s="74" t="s">
        <v>370</v>
      </c>
      <c r="C22" s="74">
        <f t="shared" si="0"/>
        <v>97.79</v>
      </c>
      <c r="D22" s="74"/>
      <c r="E22" s="74">
        <v>97.79</v>
      </c>
    </row>
    <row r="23" ht="20.1" customHeight="1" spans="1:5">
      <c r="A23" s="161">
        <v>2130204</v>
      </c>
      <c r="B23" s="74" t="s">
        <v>371</v>
      </c>
      <c r="C23" s="74">
        <f t="shared" si="0"/>
        <v>1202.01</v>
      </c>
      <c r="D23" s="74">
        <v>1072.33</v>
      </c>
      <c r="E23" s="74">
        <v>129.68</v>
      </c>
    </row>
    <row r="24" ht="20.1" customHeight="1" spans="1:5">
      <c r="A24" s="161">
        <v>2130206</v>
      </c>
      <c r="B24" s="74" t="s">
        <v>372</v>
      </c>
      <c r="C24" s="74">
        <f t="shared" si="0"/>
        <v>98.34</v>
      </c>
      <c r="D24" s="74">
        <v>98.34</v>
      </c>
      <c r="E24" s="74"/>
    </row>
    <row r="25" ht="20.1" customHeight="1" spans="1:5">
      <c r="A25" s="161" t="s">
        <v>373</v>
      </c>
      <c r="B25" s="74" t="s">
        <v>374</v>
      </c>
      <c r="C25" s="74">
        <f t="shared" si="0"/>
        <v>141.46</v>
      </c>
      <c r="D25" s="74"/>
      <c r="E25" s="74">
        <v>141.46</v>
      </c>
    </row>
    <row r="26" ht="20.1" customHeight="1" spans="1:5">
      <c r="A26" s="161">
        <v>2130210</v>
      </c>
      <c r="B26" s="74" t="s">
        <v>375</v>
      </c>
      <c r="C26" s="74">
        <f t="shared" si="0"/>
        <v>351.34</v>
      </c>
      <c r="D26" s="74">
        <v>304.49</v>
      </c>
      <c r="E26" s="74">
        <v>46.85</v>
      </c>
    </row>
    <row r="27" ht="20.1" customHeight="1" spans="1:5">
      <c r="A27" s="161">
        <v>2130234</v>
      </c>
      <c r="B27" s="74" t="s">
        <v>376</v>
      </c>
      <c r="C27" s="74">
        <f t="shared" si="0"/>
        <v>600</v>
      </c>
      <c r="D27" s="74"/>
      <c r="E27" s="74">
        <v>600</v>
      </c>
    </row>
    <row r="28" ht="20.1" customHeight="1" spans="1:5">
      <c r="A28" s="161" t="s">
        <v>377</v>
      </c>
      <c r="B28" s="74" t="s">
        <v>378</v>
      </c>
      <c r="C28" s="74">
        <f t="shared" si="0"/>
        <v>154.07</v>
      </c>
      <c r="D28" s="74"/>
      <c r="E28" s="74">
        <v>154.07</v>
      </c>
    </row>
    <row r="29" ht="20.1" customHeight="1" spans="1:5">
      <c r="A29" s="159" t="s">
        <v>379</v>
      </c>
      <c r="B29" s="74" t="s">
        <v>337</v>
      </c>
      <c r="C29" s="74">
        <f t="shared" si="0"/>
        <v>12.7</v>
      </c>
      <c r="D29" s="74"/>
      <c r="E29" s="74">
        <v>12.7</v>
      </c>
    </row>
    <row r="30" ht="20.1" customHeight="1" spans="1:5">
      <c r="A30" s="161" t="s">
        <v>380</v>
      </c>
      <c r="B30" s="74" t="s">
        <v>381</v>
      </c>
      <c r="C30" s="74">
        <f t="shared" si="0"/>
        <v>12.7</v>
      </c>
      <c r="D30" s="74"/>
      <c r="E30" s="74">
        <v>12.7</v>
      </c>
    </row>
    <row r="31" ht="20.1" customHeight="1" spans="1:5">
      <c r="A31" s="162">
        <v>221</v>
      </c>
      <c r="B31" s="74" t="s">
        <v>382</v>
      </c>
      <c r="C31" s="74">
        <f t="shared" si="0"/>
        <v>119.95</v>
      </c>
      <c r="D31" s="74">
        <v>119.95</v>
      </c>
      <c r="E31" s="74"/>
    </row>
    <row r="32" ht="20.1" customHeight="1" spans="1:5">
      <c r="A32" s="162" t="s">
        <v>383</v>
      </c>
      <c r="B32" s="72" t="s">
        <v>384</v>
      </c>
      <c r="C32" s="74">
        <f t="shared" si="0"/>
        <v>119.95</v>
      </c>
      <c r="D32" s="74">
        <v>119.95</v>
      </c>
      <c r="E32" s="74"/>
    </row>
    <row r="33" ht="20.1" customHeight="1" spans="1:5">
      <c r="A33" s="161">
        <v>2210201</v>
      </c>
      <c r="B33" s="74" t="s">
        <v>385</v>
      </c>
      <c r="C33" s="74">
        <f t="shared" si="0"/>
        <v>119.95</v>
      </c>
      <c r="D33" s="74">
        <v>119.95</v>
      </c>
      <c r="E33" s="74"/>
    </row>
    <row r="34" ht="20.1" customHeight="1" spans="1:5">
      <c r="A34" s="135" t="s">
        <v>386</v>
      </c>
      <c r="B34" s="57"/>
      <c r="C34" s="57"/>
      <c r="D34" s="57"/>
      <c r="E34" s="57"/>
    </row>
    <row r="35" customHeight="1" spans="1:5">
      <c r="A35" s="57"/>
      <c r="B35" s="57"/>
      <c r="C35" s="57"/>
      <c r="D35" s="57"/>
      <c r="E35" s="57"/>
    </row>
    <row r="36" customHeight="1" spans="1:5">
      <c r="A36" s="57"/>
      <c r="B36" s="57"/>
      <c r="C36" s="57"/>
      <c r="D36" s="57"/>
      <c r="E36" s="57"/>
    </row>
    <row r="37" customHeight="1" spans="1:5">
      <c r="A37" s="57"/>
      <c r="B37" s="57"/>
      <c r="C37" s="57"/>
      <c r="D37" s="57"/>
      <c r="E37" s="57"/>
    </row>
    <row r="38" customHeight="1" spans="1:5">
      <c r="A38" s="57"/>
      <c r="B38" s="57"/>
      <c r="D38" s="57"/>
      <c r="E38" s="57"/>
    </row>
    <row r="39" customHeight="1" spans="1:5">
      <c r="A39" s="57"/>
      <c r="B39" s="57"/>
      <c r="D39" s="57"/>
      <c r="E39" s="57"/>
    </row>
    <row r="40" s="57" customFormat="1" customHeight="1"/>
    <row r="41" customHeight="1" spans="1:2">
      <c r="A41" s="57"/>
      <c r="B41" s="57"/>
    </row>
    <row r="42" customHeight="1" spans="1:4">
      <c r="A42" s="57"/>
      <c r="B42" s="57"/>
      <c r="D42" s="57"/>
    </row>
    <row r="43" customHeight="1" spans="1:2">
      <c r="A43" s="57"/>
      <c r="B43" s="57"/>
    </row>
    <row r="44" customHeight="1" spans="1:2">
      <c r="A44" s="57"/>
      <c r="B44" s="57"/>
    </row>
    <row r="45" customHeight="1" spans="2:3">
      <c r="B45" s="57"/>
      <c r="C45" s="57"/>
    </row>
    <row r="47" customHeight="1" spans="1:1">
      <c r="A47" s="57"/>
    </row>
    <row r="49" customHeight="1" spans="2:2">
      <c r="B49" s="57"/>
    </row>
    <row r="50" customHeight="1" spans="2:2">
      <c r="B50" s="57"/>
    </row>
  </sheetData>
  <mergeCells count="2">
    <mergeCell ref="A5:B5"/>
    <mergeCell ref="C5:E5"/>
  </mergeCells>
  <printOptions horizontalCentered="1"/>
  <pageMargins left="0" right="0" top="0.984027777777778" bottom="0.984027777777778" header="0.511805555555556" footer="0.511805555555556"/>
  <pageSetup paperSize="9" scale="8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3"/>
  <sheetViews>
    <sheetView showGridLines="0" showZeros="0" topLeftCell="A25" workbookViewId="0">
      <selection activeCell="D56" sqref="D56"/>
    </sheetView>
  </sheetViews>
  <sheetFormatPr defaultColWidth="6.875" defaultRowHeight="20.1" customHeight="1"/>
  <cols>
    <col min="1" max="1" width="9.5" style="55" customWidth="1"/>
    <col min="2" max="2" width="30.625" style="55" customWidth="1"/>
    <col min="3" max="3" width="17.75" style="55" customWidth="1"/>
    <col min="4" max="4" width="18.375" style="55" customWidth="1"/>
    <col min="5" max="5" width="17.25" style="55" customWidth="1"/>
    <col min="6" max="256" width="6.875" style="55"/>
    <col min="257" max="257" width="14.5" style="55" customWidth="1"/>
    <col min="258" max="258" width="33.375" style="55" customWidth="1"/>
    <col min="259" max="261" width="20.625" style="55" customWidth="1"/>
    <col min="262" max="512" width="6.875" style="55"/>
    <col min="513" max="513" width="14.5" style="55" customWidth="1"/>
    <col min="514" max="514" width="33.375" style="55" customWidth="1"/>
    <col min="515" max="517" width="20.625" style="55" customWidth="1"/>
    <col min="518" max="768" width="6.875" style="55"/>
    <col min="769" max="769" width="14.5" style="55" customWidth="1"/>
    <col min="770" max="770" width="33.375" style="55" customWidth="1"/>
    <col min="771" max="773" width="20.625" style="55" customWidth="1"/>
    <col min="774" max="1024" width="6.875" style="55"/>
    <col min="1025" max="1025" width="14.5" style="55" customWidth="1"/>
    <col min="1026" max="1026" width="33.375" style="55" customWidth="1"/>
    <col min="1027" max="1029" width="20.625" style="55" customWidth="1"/>
    <col min="1030" max="1280" width="6.875" style="55"/>
    <col min="1281" max="1281" width="14.5" style="55" customWidth="1"/>
    <col min="1282" max="1282" width="33.375" style="55" customWidth="1"/>
    <col min="1283" max="1285" width="20.625" style="55" customWidth="1"/>
    <col min="1286" max="1536" width="6.875" style="55"/>
    <col min="1537" max="1537" width="14.5" style="55" customWidth="1"/>
    <col min="1538" max="1538" width="33.375" style="55" customWidth="1"/>
    <col min="1539" max="1541" width="20.625" style="55" customWidth="1"/>
    <col min="1542" max="1792" width="6.875" style="55"/>
    <col min="1793" max="1793" width="14.5" style="55" customWidth="1"/>
    <col min="1794" max="1794" width="33.375" style="55" customWidth="1"/>
    <col min="1795" max="1797" width="20.625" style="55" customWidth="1"/>
    <col min="1798" max="2048" width="6.875" style="55"/>
    <col min="2049" max="2049" width="14.5" style="55" customWidth="1"/>
    <col min="2050" max="2050" width="33.375" style="55" customWidth="1"/>
    <col min="2051" max="2053" width="20.625" style="55" customWidth="1"/>
    <col min="2054" max="2304" width="6.875" style="55"/>
    <col min="2305" max="2305" width="14.5" style="55" customWidth="1"/>
    <col min="2306" max="2306" width="33.375" style="55" customWidth="1"/>
    <col min="2307" max="2309" width="20.625" style="55" customWidth="1"/>
    <col min="2310" max="2560" width="6.875" style="55"/>
    <col min="2561" max="2561" width="14.5" style="55" customWidth="1"/>
    <col min="2562" max="2562" width="33.375" style="55" customWidth="1"/>
    <col min="2563" max="2565" width="20.625" style="55" customWidth="1"/>
    <col min="2566" max="2816" width="6.875" style="55"/>
    <col min="2817" max="2817" width="14.5" style="55" customWidth="1"/>
    <col min="2818" max="2818" width="33.375" style="55" customWidth="1"/>
    <col min="2819" max="2821" width="20.625" style="55" customWidth="1"/>
    <col min="2822" max="3072" width="6.875" style="55"/>
    <col min="3073" max="3073" width="14.5" style="55" customWidth="1"/>
    <col min="3074" max="3074" width="33.375" style="55" customWidth="1"/>
    <col min="3075" max="3077" width="20.625" style="55" customWidth="1"/>
    <col min="3078" max="3328" width="6.875" style="55"/>
    <col min="3329" max="3329" width="14.5" style="55" customWidth="1"/>
    <col min="3330" max="3330" width="33.375" style="55" customWidth="1"/>
    <col min="3331" max="3333" width="20.625" style="55" customWidth="1"/>
    <col min="3334" max="3584" width="6.875" style="55"/>
    <col min="3585" max="3585" width="14.5" style="55" customWidth="1"/>
    <col min="3586" max="3586" width="33.375" style="55" customWidth="1"/>
    <col min="3587" max="3589" width="20.625" style="55" customWidth="1"/>
    <col min="3590" max="3840" width="6.875" style="55"/>
    <col min="3841" max="3841" width="14.5" style="55" customWidth="1"/>
    <col min="3842" max="3842" width="33.375" style="55" customWidth="1"/>
    <col min="3843" max="3845" width="20.625" style="55" customWidth="1"/>
    <col min="3846" max="4096" width="6.875" style="55"/>
    <col min="4097" max="4097" width="14.5" style="55" customWidth="1"/>
    <col min="4098" max="4098" width="33.375" style="55" customWidth="1"/>
    <col min="4099" max="4101" width="20.625" style="55" customWidth="1"/>
    <col min="4102" max="4352" width="6.875" style="55"/>
    <col min="4353" max="4353" width="14.5" style="55" customWidth="1"/>
    <col min="4354" max="4354" width="33.375" style="55" customWidth="1"/>
    <col min="4355" max="4357" width="20.625" style="55" customWidth="1"/>
    <col min="4358" max="4608" width="6.875" style="55"/>
    <col min="4609" max="4609" width="14.5" style="55" customWidth="1"/>
    <col min="4610" max="4610" width="33.375" style="55" customWidth="1"/>
    <col min="4611" max="4613" width="20.625" style="55" customWidth="1"/>
    <col min="4614" max="4864" width="6.875" style="55"/>
    <col min="4865" max="4865" width="14.5" style="55" customWidth="1"/>
    <col min="4866" max="4866" width="33.375" style="55" customWidth="1"/>
    <col min="4867" max="4869" width="20.625" style="55" customWidth="1"/>
    <col min="4870" max="5120" width="6.875" style="55"/>
    <col min="5121" max="5121" width="14.5" style="55" customWidth="1"/>
    <col min="5122" max="5122" width="33.375" style="55" customWidth="1"/>
    <col min="5123" max="5125" width="20.625" style="55" customWidth="1"/>
    <col min="5126" max="5376" width="6.875" style="55"/>
    <col min="5377" max="5377" width="14.5" style="55" customWidth="1"/>
    <col min="5378" max="5378" width="33.375" style="55" customWidth="1"/>
    <col min="5379" max="5381" width="20.625" style="55" customWidth="1"/>
    <col min="5382" max="5632" width="6.875" style="55"/>
    <col min="5633" max="5633" width="14.5" style="55" customWidth="1"/>
    <col min="5634" max="5634" width="33.375" style="55" customWidth="1"/>
    <col min="5635" max="5637" width="20.625" style="55" customWidth="1"/>
    <col min="5638" max="5888" width="6.875" style="55"/>
    <col min="5889" max="5889" width="14.5" style="55" customWidth="1"/>
    <col min="5890" max="5890" width="33.375" style="55" customWidth="1"/>
    <col min="5891" max="5893" width="20.625" style="55" customWidth="1"/>
    <col min="5894" max="6144" width="6.875" style="55"/>
    <col min="6145" max="6145" width="14.5" style="55" customWidth="1"/>
    <col min="6146" max="6146" width="33.375" style="55" customWidth="1"/>
    <col min="6147" max="6149" width="20.625" style="55" customWidth="1"/>
    <col min="6150" max="6400" width="6.875" style="55"/>
    <col min="6401" max="6401" width="14.5" style="55" customWidth="1"/>
    <col min="6402" max="6402" width="33.375" style="55" customWidth="1"/>
    <col min="6403" max="6405" width="20.625" style="55" customWidth="1"/>
    <col min="6406" max="6656" width="6.875" style="55"/>
    <col min="6657" max="6657" width="14.5" style="55" customWidth="1"/>
    <col min="6658" max="6658" width="33.375" style="55" customWidth="1"/>
    <col min="6659" max="6661" width="20.625" style="55" customWidth="1"/>
    <col min="6662" max="6912" width="6.875" style="55"/>
    <col min="6913" max="6913" width="14.5" style="55" customWidth="1"/>
    <col min="6914" max="6914" width="33.375" style="55" customWidth="1"/>
    <col min="6915" max="6917" width="20.625" style="55" customWidth="1"/>
    <col min="6918" max="7168" width="6.875" style="55"/>
    <col min="7169" max="7169" width="14.5" style="55" customWidth="1"/>
    <col min="7170" max="7170" width="33.375" style="55" customWidth="1"/>
    <col min="7171" max="7173" width="20.625" style="55" customWidth="1"/>
    <col min="7174" max="7424" width="6.875" style="55"/>
    <col min="7425" max="7425" width="14.5" style="55" customWidth="1"/>
    <col min="7426" max="7426" width="33.375" style="55" customWidth="1"/>
    <col min="7427" max="7429" width="20.625" style="55" customWidth="1"/>
    <col min="7430" max="7680" width="6.875" style="55"/>
    <col min="7681" max="7681" width="14.5" style="55" customWidth="1"/>
    <col min="7682" max="7682" width="33.375" style="55" customWidth="1"/>
    <col min="7683" max="7685" width="20.625" style="55" customWidth="1"/>
    <col min="7686" max="7936" width="6.875" style="55"/>
    <col min="7937" max="7937" width="14.5" style="55" customWidth="1"/>
    <col min="7938" max="7938" width="33.375" style="55" customWidth="1"/>
    <col min="7939" max="7941" width="20.625" style="55" customWidth="1"/>
    <col min="7942" max="8192" width="6.875" style="55"/>
    <col min="8193" max="8193" width="14.5" style="55" customWidth="1"/>
    <col min="8194" max="8194" width="33.375" style="55" customWidth="1"/>
    <col min="8195" max="8197" width="20.625" style="55" customWidth="1"/>
    <col min="8198" max="8448" width="6.875" style="55"/>
    <col min="8449" max="8449" width="14.5" style="55" customWidth="1"/>
    <col min="8450" max="8450" width="33.375" style="55" customWidth="1"/>
    <col min="8451" max="8453" width="20.625" style="55" customWidth="1"/>
    <col min="8454" max="8704" width="6.875" style="55"/>
    <col min="8705" max="8705" width="14.5" style="55" customWidth="1"/>
    <col min="8706" max="8706" width="33.375" style="55" customWidth="1"/>
    <col min="8707" max="8709" width="20.625" style="55" customWidth="1"/>
    <col min="8710" max="8960" width="6.875" style="55"/>
    <col min="8961" max="8961" width="14.5" style="55" customWidth="1"/>
    <col min="8962" max="8962" width="33.375" style="55" customWidth="1"/>
    <col min="8963" max="8965" width="20.625" style="55" customWidth="1"/>
    <col min="8966" max="9216" width="6.875" style="55"/>
    <col min="9217" max="9217" width="14.5" style="55" customWidth="1"/>
    <col min="9218" max="9218" width="33.375" style="55" customWidth="1"/>
    <col min="9219" max="9221" width="20.625" style="55" customWidth="1"/>
    <col min="9222" max="9472" width="6.875" style="55"/>
    <col min="9473" max="9473" width="14.5" style="55" customWidth="1"/>
    <col min="9474" max="9474" width="33.375" style="55" customWidth="1"/>
    <col min="9475" max="9477" width="20.625" style="55" customWidth="1"/>
    <col min="9478" max="9728" width="6.875" style="55"/>
    <col min="9729" max="9729" width="14.5" style="55" customWidth="1"/>
    <col min="9730" max="9730" width="33.375" style="55" customWidth="1"/>
    <col min="9731" max="9733" width="20.625" style="55" customWidth="1"/>
    <col min="9734" max="9984" width="6.875" style="55"/>
    <col min="9985" max="9985" width="14.5" style="55" customWidth="1"/>
    <col min="9986" max="9986" width="33.375" style="55" customWidth="1"/>
    <col min="9987" max="9989" width="20.625" style="55" customWidth="1"/>
    <col min="9990" max="10240" width="6.875" style="55"/>
    <col min="10241" max="10241" width="14.5" style="55" customWidth="1"/>
    <col min="10242" max="10242" width="33.375" style="55" customWidth="1"/>
    <col min="10243" max="10245" width="20.625" style="55" customWidth="1"/>
    <col min="10246" max="10496" width="6.875" style="55"/>
    <col min="10497" max="10497" width="14.5" style="55" customWidth="1"/>
    <col min="10498" max="10498" width="33.375" style="55" customWidth="1"/>
    <col min="10499" max="10501" width="20.625" style="55" customWidth="1"/>
    <col min="10502" max="10752" width="6.875" style="55"/>
    <col min="10753" max="10753" width="14.5" style="55" customWidth="1"/>
    <col min="10754" max="10754" width="33.375" style="55" customWidth="1"/>
    <col min="10755" max="10757" width="20.625" style="55" customWidth="1"/>
    <col min="10758" max="11008" width="6.875" style="55"/>
    <col min="11009" max="11009" width="14.5" style="55" customWidth="1"/>
    <col min="11010" max="11010" width="33.375" style="55" customWidth="1"/>
    <col min="11011" max="11013" width="20.625" style="55" customWidth="1"/>
    <col min="11014" max="11264" width="6.875" style="55"/>
    <col min="11265" max="11265" width="14.5" style="55" customWidth="1"/>
    <col min="11266" max="11266" width="33.375" style="55" customWidth="1"/>
    <col min="11267" max="11269" width="20.625" style="55" customWidth="1"/>
    <col min="11270" max="11520" width="6.875" style="55"/>
    <col min="11521" max="11521" width="14.5" style="55" customWidth="1"/>
    <col min="11522" max="11522" width="33.375" style="55" customWidth="1"/>
    <col min="11523" max="11525" width="20.625" style="55" customWidth="1"/>
    <col min="11526" max="11776" width="6.875" style="55"/>
    <col min="11777" max="11777" width="14.5" style="55" customWidth="1"/>
    <col min="11778" max="11778" width="33.375" style="55" customWidth="1"/>
    <col min="11779" max="11781" width="20.625" style="55" customWidth="1"/>
    <col min="11782" max="12032" width="6.875" style="55"/>
    <col min="12033" max="12033" width="14.5" style="55" customWidth="1"/>
    <col min="12034" max="12034" width="33.375" style="55" customWidth="1"/>
    <col min="12035" max="12037" width="20.625" style="55" customWidth="1"/>
    <col min="12038" max="12288" width="6.875" style="55"/>
    <col min="12289" max="12289" width="14.5" style="55" customWidth="1"/>
    <col min="12290" max="12290" width="33.375" style="55" customWidth="1"/>
    <col min="12291" max="12293" width="20.625" style="55" customWidth="1"/>
    <col min="12294" max="12544" width="6.875" style="55"/>
    <col min="12545" max="12545" width="14.5" style="55" customWidth="1"/>
    <col min="12546" max="12546" width="33.375" style="55" customWidth="1"/>
    <col min="12547" max="12549" width="20.625" style="55" customWidth="1"/>
    <col min="12550" max="12800" width="6.875" style="55"/>
    <col min="12801" max="12801" width="14.5" style="55" customWidth="1"/>
    <col min="12802" max="12802" width="33.375" style="55" customWidth="1"/>
    <col min="12803" max="12805" width="20.625" style="55" customWidth="1"/>
    <col min="12806" max="13056" width="6.875" style="55"/>
    <col min="13057" max="13057" width="14.5" style="55" customWidth="1"/>
    <col min="13058" max="13058" width="33.375" style="55" customWidth="1"/>
    <col min="13059" max="13061" width="20.625" style="55" customWidth="1"/>
    <col min="13062" max="13312" width="6.875" style="55"/>
    <col min="13313" max="13313" width="14.5" style="55" customWidth="1"/>
    <col min="13314" max="13314" width="33.375" style="55" customWidth="1"/>
    <col min="13315" max="13317" width="20.625" style="55" customWidth="1"/>
    <col min="13318" max="13568" width="6.875" style="55"/>
    <col min="13569" max="13569" width="14.5" style="55" customWidth="1"/>
    <col min="13570" max="13570" width="33.375" style="55" customWidth="1"/>
    <col min="13571" max="13573" width="20.625" style="55" customWidth="1"/>
    <col min="13574" max="13824" width="6.875" style="55"/>
    <col min="13825" max="13825" width="14.5" style="55" customWidth="1"/>
    <col min="13826" max="13826" width="33.375" style="55" customWidth="1"/>
    <col min="13827" max="13829" width="20.625" style="55" customWidth="1"/>
    <col min="13830" max="14080" width="6.875" style="55"/>
    <col min="14081" max="14081" width="14.5" style="55" customWidth="1"/>
    <col min="14082" max="14082" width="33.375" style="55" customWidth="1"/>
    <col min="14083" max="14085" width="20.625" style="55" customWidth="1"/>
    <col min="14086" max="14336" width="6.875" style="55"/>
    <col min="14337" max="14337" width="14.5" style="55" customWidth="1"/>
    <col min="14338" max="14338" width="33.375" style="55" customWidth="1"/>
    <col min="14339" max="14341" width="20.625" style="55" customWidth="1"/>
    <col min="14342" max="14592" width="6.875" style="55"/>
    <col min="14593" max="14593" width="14.5" style="55" customWidth="1"/>
    <col min="14594" max="14594" width="33.375" style="55" customWidth="1"/>
    <col min="14595" max="14597" width="20.625" style="55" customWidth="1"/>
    <col min="14598" max="14848" width="6.875" style="55"/>
    <col min="14849" max="14849" width="14.5" style="55" customWidth="1"/>
    <col min="14850" max="14850" width="33.375" style="55" customWidth="1"/>
    <col min="14851" max="14853" width="20.625" style="55" customWidth="1"/>
    <col min="14854" max="15104" width="6.875" style="55"/>
    <col min="15105" max="15105" width="14.5" style="55" customWidth="1"/>
    <col min="15106" max="15106" width="33.375" style="55" customWidth="1"/>
    <col min="15107" max="15109" width="20.625" style="55" customWidth="1"/>
    <col min="15110" max="15360" width="6.875" style="55"/>
    <col min="15361" max="15361" width="14.5" style="55" customWidth="1"/>
    <col min="15362" max="15362" width="33.375" style="55" customWidth="1"/>
    <col min="15363" max="15365" width="20.625" style="55" customWidth="1"/>
    <col min="15366" max="15616" width="6.875" style="55"/>
    <col min="15617" max="15617" width="14.5" style="55" customWidth="1"/>
    <col min="15618" max="15618" width="33.375" style="55" customWidth="1"/>
    <col min="15619" max="15621" width="20.625" style="55" customWidth="1"/>
    <col min="15622" max="15872" width="6.875" style="55"/>
    <col min="15873" max="15873" width="14.5" style="55" customWidth="1"/>
    <col min="15874" max="15874" width="33.375" style="55" customWidth="1"/>
    <col min="15875" max="15877" width="20.625" style="55" customWidth="1"/>
    <col min="15878" max="16128" width="6.875" style="55"/>
    <col min="16129" max="16129" width="14.5" style="55" customWidth="1"/>
    <col min="16130" max="16130" width="33.375" style="55" customWidth="1"/>
    <col min="16131" max="16133" width="20.625" style="55" customWidth="1"/>
    <col min="16134" max="16384" width="6.875" style="55"/>
  </cols>
  <sheetData>
    <row r="1" customHeight="1" spans="1:5">
      <c r="A1" s="56" t="s">
        <v>387</v>
      </c>
      <c r="E1" s="147"/>
    </row>
    <row r="2" s="146" customFormat="1" ht="34.5" customHeight="1" spans="1:5">
      <c r="A2" s="148" t="s">
        <v>388</v>
      </c>
      <c r="B2" s="149"/>
      <c r="C2" s="149"/>
      <c r="D2" s="149"/>
      <c r="E2" s="149"/>
    </row>
    <row r="3" customHeight="1" spans="1:5">
      <c r="A3" s="150"/>
      <c r="B3" s="150"/>
      <c r="C3" s="150"/>
      <c r="D3" s="150"/>
      <c r="E3" s="150"/>
    </row>
    <row r="4" s="138" customFormat="1" customHeight="1" spans="1:5">
      <c r="A4" s="64"/>
      <c r="B4" s="63"/>
      <c r="C4" s="63"/>
      <c r="D4" s="63"/>
      <c r="E4" s="151" t="s">
        <v>313</v>
      </c>
    </row>
    <row r="5" s="138" customFormat="1" customHeight="1" spans="1:5">
      <c r="A5" s="83" t="s">
        <v>389</v>
      </c>
      <c r="B5" s="83"/>
      <c r="C5" s="83" t="s">
        <v>390</v>
      </c>
      <c r="D5" s="83"/>
      <c r="E5" s="83"/>
    </row>
    <row r="6" s="138" customFormat="1" customHeight="1" spans="1:5">
      <c r="A6" s="83" t="s">
        <v>347</v>
      </c>
      <c r="B6" s="83" t="s">
        <v>348</v>
      </c>
      <c r="C6" s="83" t="s">
        <v>318</v>
      </c>
      <c r="D6" s="83" t="s">
        <v>391</v>
      </c>
      <c r="E6" s="83" t="s">
        <v>392</v>
      </c>
    </row>
    <row r="7" s="138" customFormat="1" customHeight="1" spans="1:10">
      <c r="A7" s="152" t="s">
        <v>393</v>
      </c>
      <c r="B7" s="153" t="s">
        <v>394</v>
      </c>
      <c r="C7" s="76">
        <f>D7+E7</f>
        <v>2588.9</v>
      </c>
      <c r="D7" s="76">
        <v>2192.71</v>
      </c>
      <c r="E7" s="76">
        <v>396.19</v>
      </c>
      <c r="J7" s="122"/>
    </row>
    <row r="8" s="138" customFormat="1" customHeight="1" spans="1:7">
      <c r="A8" s="154" t="s">
        <v>395</v>
      </c>
      <c r="B8" s="155" t="s">
        <v>396</v>
      </c>
      <c r="C8" s="76">
        <f t="shared" ref="C8:C51" si="0">D8+E8</f>
        <v>2004.23</v>
      </c>
      <c r="D8" s="110">
        <v>2004.23</v>
      </c>
      <c r="E8" s="76"/>
      <c r="G8" s="122"/>
    </row>
    <row r="9" s="138" customFormat="1" customHeight="1" spans="1:11">
      <c r="A9" s="154" t="s">
        <v>397</v>
      </c>
      <c r="B9" s="155" t="s">
        <v>398</v>
      </c>
      <c r="C9" s="76">
        <f t="shared" si="0"/>
        <v>503.48</v>
      </c>
      <c r="D9" s="76">
        <v>503.48</v>
      </c>
      <c r="E9" s="76"/>
      <c r="F9" s="122"/>
      <c r="G9" s="122"/>
      <c r="K9" s="122"/>
    </row>
    <row r="10" s="138" customFormat="1" customHeight="1" spans="1:8">
      <c r="A10" s="154" t="s">
        <v>399</v>
      </c>
      <c r="B10" s="155" t="s">
        <v>400</v>
      </c>
      <c r="C10" s="76">
        <f t="shared" si="0"/>
        <v>149.55</v>
      </c>
      <c r="D10" s="76">
        <v>149.55</v>
      </c>
      <c r="E10" s="76"/>
      <c r="F10" s="122"/>
      <c r="H10" s="122"/>
    </row>
    <row r="11" s="138" customFormat="1" customHeight="1" spans="1:8">
      <c r="A11" s="154" t="s">
        <v>401</v>
      </c>
      <c r="B11" s="155" t="s">
        <v>402</v>
      </c>
      <c r="C11" s="76">
        <f t="shared" si="0"/>
        <v>74.64</v>
      </c>
      <c r="D11" s="76">
        <v>74.64</v>
      </c>
      <c r="E11" s="76"/>
      <c r="F11" s="122"/>
      <c r="H11" s="122"/>
    </row>
    <row r="12" s="138" customFormat="1" customHeight="1" spans="1:8">
      <c r="A12" s="154" t="s">
        <v>403</v>
      </c>
      <c r="B12" s="155" t="s">
        <v>404</v>
      </c>
      <c r="C12" s="76">
        <f t="shared" si="0"/>
        <v>742.83</v>
      </c>
      <c r="D12" s="76">
        <v>742.83</v>
      </c>
      <c r="E12" s="76"/>
      <c r="F12" s="122"/>
      <c r="G12" s="122"/>
      <c r="H12" s="122"/>
    </row>
    <row r="13" s="138" customFormat="1" customHeight="1" spans="1:10">
      <c r="A13" s="154" t="s">
        <v>405</v>
      </c>
      <c r="B13" s="155" t="s">
        <v>406</v>
      </c>
      <c r="C13" s="76">
        <f t="shared" si="0"/>
        <v>159.93</v>
      </c>
      <c r="D13" s="76">
        <v>159.93</v>
      </c>
      <c r="E13" s="76"/>
      <c r="F13" s="122"/>
      <c r="J13" s="122"/>
    </row>
    <row r="14" s="138" customFormat="1" customHeight="1" spans="1:11">
      <c r="A14" s="154" t="s">
        <v>407</v>
      </c>
      <c r="B14" s="155" t="s">
        <v>408</v>
      </c>
      <c r="C14" s="76">
        <f t="shared" si="0"/>
        <v>79.97</v>
      </c>
      <c r="D14" s="76">
        <v>79.97</v>
      </c>
      <c r="E14" s="76"/>
      <c r="F14" s="122"/>
      <c r="G14" s="122"/>
      <c r="K14" s="122"/>
    </row>
    <row r="15" s="138" customFormat="1" customHeight="1" spans="1:11">
      <c r="A15" s="154" t="s">
        <v>409</v>
      </c>
      <c r="B15" s="155" t="s">
        <v>410</v>
      </c>
      <c r="C15" s="76">
        <f t="shared" si="0"/>
        <v>94.96</v>
      </c>
      <c r="D15" s="76">
        <v>94.96</v>
      </c>
      <c r="E15" s="76"/>
      <c r="F15" s="122"/>
      <c r="G15" s="122"/>
      <c r="H15" s="122"/>
      <c r="K15" s="122"/>
    </row>
    <row r="16" s="138" customFormat="1" customHeight="1" spans="1:11">
      <c r="A16" s="154" t="s">
        <v>411</v>
      </c>
      <c r="B16" s="155" t="s">
        <v>412</v>
      </c>
      <c r="C16" s="76">
        <f t="shared" si="0"/>
        <v>8</v>
      </c>
      <c r="D16" s="76">
        <v>8</v>
      </c>
      <c r="E16" s="76"/>
      <c r="F16" s="122"/>
      <c r="G16" s="122"/>
      <c r="K16" s="122"/>
    </row>
    <row r="17" s="138" customFormat="1" customHeight="1" spans="1:11">
      <c r="A17" s="154" t="s">
        <v>413</v>
      </c>
      <c r="B17" s="155" t="s">
        <v>414</v>
      </c>
      <c r="C17" s="76">
        <f t="shared" si="0"/>
        <v>119.95</v>
      </c>
      <c r="D17" s="76">
        <v>119.95</v>
      </c>
      <c r="E17" s="76"/>
      <c r="F17" s="122"/>
      <c r="G17" s="122"/>
      <c r="K17" s="122"/>
    </row>
    <row r="18" s="138" customFormat="1" customHeight="1" spans="1:11">
      <c r="A18" s="154" t="s">
        <v>415</v>
      </c>
      <c r="B18" s="155" t="s">
        <v>416</v>
      </c>
      <c r="C18" s="76">
        <f t="shared" si="0"/>
        <v>19.36</v>
      </c>
      <c r="D18" s="76">
        <v>19.36</v>
      </c>
      <c r="E18" s="76"/>
      <c r="F18" s="122"/>
      <c r="G18" s="122"/>
      <c r="I18" s="122"/>
      <c r="K18" s="122"/>
    </row>
    <row r="19" s="138" customFormat="1" customHeight="1" spans="1:11">
      <c r="A19" s="154" t="s">
        <v>417</v>
      </c>
      <c r="B19" s="155" t="s">
        <v>418</v>
      </c>
      <c r="C19" s="76">
        <f t="shared" si="0"/>
        <v>51.56</v>
      </c>
      <c r="D19" s="76">
        <v>51.56</v>
      </c>
      <c r="E19" s="76"/>
      <c r="F19" s="122"/>
      <c r="G19" s="122"/>
      <c r="K19" s="122"/>
    </row>
    <row r="20" s="138" customFormat="1" customHeight="1" spans="1:7">
      <c r="A20" s="154" t="s">
        <v>419</v>
      </c>
      <c r="B20" s="155" t="s">
        <v>420</v>
      </c>
      <c r="C20" s="76">
        <f t="shared" si="0"/>
        <v>396.19</v>
      </c>
      <c r="D20" s="110"/>
      <c r="E20" s="76">
        <v>396.19</v>
      </c>
      <c r="F20" s="122"/>
      <c r="G20" s="122"/>
    </row>
    <row r="21" s="138" customFormat="1" customHeight="1" spans="1:14">
      <c r="A21" s="154" t="s">
        <v>421</v>
      </c>
      <c r="B21" s="112" t="s">
        <v>422</v>
      </c>
      <c r="C21" s="76">
        <f t="shared" si="0"/>
        <v>11.39</v>
      </c>
      <c r="D21" s="76"/>
      <c r="E21" s="76">
        <v>11.39</v>
      </c>
      <c r="F21" s="122"/>
      <c r="G21" s="122"/>
      <c r="H21" s="122"/>
      <c r="N21" s="122"/>
    </row>
    <row r="22" s="138" customFormat="1" customHeight="1" spans="1:7">
      <c r="A22" s="154" t="s">
        <v>423</v>
      </c>
      <c r="B22" s="156" t="s">
        <v>424</v>
      </c>
      <c r="C22" s="76">
        <f t="shared" si="0"/>
        <v>1.6</v>
      </c>
      <c r="D22" s="76"/>
      <c r="E22" s="76">
        <v>1.6</v>
      </c>
      <c r="F22" s="122"/>
      <c r="G22" s="122"/>
    </row>
    <row r="23" s="138" customFormat="1" customHeight="1" spans="1:10">
      <c r="A23" s="154" t="s">
        <v>425</v>
      </c>
      <c r="B23" s="156" t="s">
        <v>426</v>
      </c>
      <c r="C23" s="76">
        <f t="shared" si="0"/>
        <v>0.3</v>
      </c>
      <c r="D23" s="76"/>
      <c r="E23" s="76">
        <v>0.3</v>
      </c>
      <c r="F23" s="122"/>
      <c r="H23" s="122"/>
      <c r="J23" s="122"/>
    </row>
    <row r="24" s="138" customFormat="1" customHeight="1" spans="1:8">
      <c r="A24" s="154" t="s">
        <v>427</v>
      </c>
      <c r="B24" s="156" t="s">
        <v>428</v>
      </c>
      <c r="C24" s="76">
        <f t="shared" si="0"/>
        <v>0.34</v>
      </c>
      <c r="D24" s="76"/>
      <c r="E24" s="76">
        <v>0.34</v>
      </c>
      <c r="F24" s="122"/>
      <c r="G24" s="122"/>
      <c r="H24" s="122"/>
    </row>
    <row r="25" s="138" customFormat="1" customHeight="1" spans="1:6">
      <c r="A25" s="154" t="s">
        <v>429</v>
      </c>
      <c r="B25" s="156" t="s">
        <v>430</v>
      </c>
      <c r="C25" s="76">
        <f t="shared" si="0"/>
        <v>1.7</v>
      </c>
      <c r="D25" s="76"/>
      <c r="E25" s="76">
        <v>1.7</v>
      </c>
      <c r="F25" s="122"/>
    </row>
    <row r="26" s="138" customFormat="1" customHeight="1" spans="1:12">
      <c r="A26" s="154" t="s">
        <v>431</v>
      </c>
      <c r="B26" s="156" t="s">
        <v>432</v>
      </c>
      <c r="C26" s="76">
        <f t="shared" si="0"/>
        <v>3.8</v>
      </c>
      <c r="D26" s="76"/>
      <c r="E26" s="76">
        <v>3.8</v>
      </c>
      <c r="F26" s="122"/>
      <c r="G26" s="122"/>
      <c r="I26" s="122"/>
      <c r="L26" s="122"/>
    </row>
    <row r="27" s="138" customFormat="1" customHeight="1" spans="1:8">
      <c r="A27" s="154" t="s">
        <v>433</v>
      </c>
      <c r="B27" s="156" t="s">
        <v>434</v>
      </c>
      <c r="C27" s="76">
        <f t="shared" si="0"/>
        <v>11.03</v>
      </c>
      <c r="D27" s="76"/>
      <c r="E27" s="76">
        <v>11.03</v>
      </c>
      <c r="F27" s="122"/>
      <c r="G27" s="122"/>
      <c r="H27" s="122"/>
    </row>
    <row r="28" s="138" customFormat="1" customHeight="1" spans="1:7">
      <c r="A28" s="154" t="s">
        <v>435</v>
      </c>
      <c r="B28" s="156" t="s">
        <v>436</v>
      </c>
      <c r="C28" s="76">
        <f t="shared" si="0"/>
        <v>1.78</v>
      </c>
      <c r="D28" s="76"/>
      <c r="E28" s="76">
        <v>1.78</v>
      </c>
      <c r="F28" s="122"/>
      <c r="G28" s="122"/>
    </row>
    <row r="29" s="138" customFormat="1" customHeight="1" spans="1:7">
      <c r="A29" s="154" t="s">
        <v>437</v>
      </c>
      <c r="B29" s="112" t="s">
        <v>438</v>
      </c>
      <c r="C29" s="76">
        <f t="shared" si="0"/>
        <v>217.8</v>
      </c>
      <c r="D29" s="76"/>
      <c r="E29" s="76">
        <v>217.8</v>
      </c>
      <c r="F29" s="122"/>
      <c r="G29" s="122"/>
    </row>
    <row r="30" s="138" customFormat="1" customHeight="1" spans="1:11">
      <c r="A30" s="154" t="s">
        <v>439</v>
      </c>
      <c r="B30" s="156" t="s">
        <v>440</v>
      </c>
      <c r="C30" s="76">
        <f t="shared" si="0"/>
        <v>2.12</v>
      </c>
      <c r="D30" s="76"/>
      <c r="E30" s="76">
        <v>2.12</v>
      </c>
      <c r="F30" s="122"/>
      <c r="G30" s="122"/>
      <c r="H30" s="122"/>
      <c r="K30" s="122"/>
    </row>
    <row r="31" s="138" customFormat="1" customHeight="1" spans="1:9">
      <c r="A31" s="154" t="s">
        <v>441</v>
      </c>
      <c r="B31" s="156" t="s">
        <v>442</v>
      </c>
      <c r="C31" s="76">
        <f t="shared" si="0"/>
        <v>0</v>
      </c>
      <c r="D31" s="76"/>
      <c r="E31" s="76"/>
      <c r="F31" s="122"/>
      <c r="G31" s="122"/>
      <c r="H31" s="122"/>
      <c r="I31" s="122"/>
    </row>
    <row r="32" s="138" customFormat="1" customHeight="1" spans="1:10">
      <c r="A32" s="154" t="s">
        <v>443</v>
      </c>
      <c r="B32" s="156" t="s">
        <v>444</v>
      </c>
      <c r="C32" s="76">
        <f t="shared" si="0"/>
        <v>8.47</v>
      </c>
      <c r="D32" s="76"/>
      <c r="E32" s="76">
        <v>8.47</v>
      </c>
      <c r="F32" s="122"/>
      <c r="G32" s="122"/>
      <c r="H32" s="122"/>
      <c r="I32" s="122"/>
      <c r="J32" s="122"/>
    </row>
    <row r="33" s="138" customFormat="1" customHeight="1" spans="1:8">
      <c r="A33" s="154" t="s">
        <v>445</v>
      </c>
      <c r="B33" s="156" t="s">
        <v>446</v>
      </c>
      <c r="C33" s="76">
        <f t="shared" si="0"/>
        <v>14.74</v>
      </c>
      <c r="D33" s="76"/>
      <c r="E33" s="76">
        <v>14.74</v>
      </c>
      <c r="F33" s="122"/>
      <c r="G33" s="122"/>
      <c r="H33" s="122"/>
    </row>
    <row r="34" s="138" customFormat="1" customHeight="1" spans="1:9">
      <c r="A34" s="154" t="s">
        <v>447</v>
      </c>
      <c r="B34" s="156" t="s">
        <v>448</v>
      </c>
      <c r="C34" s="76">
        <f t="shared" si="0"/>
        <v>2.76</v>
      </c>
      <c r="D34" s="76"/>
      <c r="E34" s="76">
        <v>2.76</v>
      </c>
      <c r="F34" s="122"/>
      <c r="I34" s="122"/>
    </row>
    <row r="35" s="138" customFormat="1" customHeight="1" spans="1:19">
      <c r="A35" s="154" t="s">
        <v>449</v>
      </c>
      <c r="B35" s="156" t="s">
        <v>450</v>
      </c>
      <c r="C35" s="76">
        <f t="shared" si="0"/>
        <v>14.64</v>
      </c>
      <c r="D35" s="76"/>
      <c r="E35" s="76">
        <v>14.64</v>
      </c>
      <c r="F35" s="122"/>
      <c r="G35" s="122"/>
      <c r="J35" s="122"/>
      <c r="S35" s="122"/>
    </row>
    <row r="36" s="138" customFormat="1" customHeight="1" spans="1:7">
      <c r="A36" s="154" t="s">
        <v>451</v>
      </c>
      <c r="B36" s="156" t="s">
        <v>452</v>
      </c>
      <c r="C36" s="76">
        <f t="shared" si="0"/>
        <v>0.8</v>
      </c>
      <c r="D36" s="76"/>
      <c r="E36" s="76">
        <v>0.8</v>
      </c>
      <c r="F36" s="122"/>
      <c r="G36" s="122"/>
    </row>
    <row r="37" s="138" customFormat="1" customHeight="1" spans="1:9">
      <c r="A37" s="154" t="s">
        <v>453</v>
      </c>
      <c r="B37" s="112" t="s">
        <v>454</v>
      </c>
      <c r="C37" s="76">
        <f t="shared" si="0"/>
        <v>19.65</v>
      </c>
      <c r="D37" s="76"/>
      <c r="E37" s="76">
        <v>19.65</v>
      </c>
      <c r="F37" s="122"/>
      <c r="G37" s="122"/>
      <c r="H37" s="122"/>
      <c r="I37" s="122"/>
    </row>
    <row r="38" s="138" customFormat="1" customHeight="1" spans="1:7">
      <c r="A38" s="154" t="s">
        <v>455</v>
      </c>
      <c r="B38" s="156" t="s">
        <v>456</v>
      </c>
      <c r="C38" s="76">
        <f t="shared" si="0"/>
        <v>15.1</v>
      </c>
      <c r="D38" s="76"/>
      <c r="E38" s="76">
        <v>15.1</v>
      </c>
      <c r="F38" s="122"/>
      <c r="G38" s="122"/>
    </row>
    <row r="39" s="138" customFormat="1" customHeight="1" spans="1:16">
      <c r="A39" s="154" t="s">
        <v>457</v>
      </c>
      <c r="B39" s="156" t="s">
        <v>458</v>
      </c>
      <c r="C39" s="76">
        <f t="shared" si="0"/>
        <v>38.5</v>
      </c>
      <c r="D39" s="76"/>
      <c r="E39" s="76">
        <v>38.5</v>
      </c>
      <c r="F39" s="122"/>
      <c r="G39" s="122"/>
      <c r="I39" s="122"/>
      <c r="P39" s="122"/>
    </row>
    <row r="40" s="138" customFormat="1" customHeight="1" spans="1:16">
      <c r="A40" s="154" t="s">
        <v>459</v>
      </c>
      <c r="B40" s="156" t="s">
        <v>460</v>
      </c>
      <c r="C40" s="76">
        <f t="shared" si="0"/>
        <v>22.15</v>
      </c>
      <c r="D40" s="76"/>
      <c r="E40" s="76">
        <v>22.15</v>
      </c>
      <c r="F40" s="122"/>
      <c r="G40" s="122"/>
      <c r="H40" s="122"/>
      <c r="P40" s="122"/>
    </row>
    <row r="41" s="138" customFormat="1" customHeight="1" spans="1:10">
      <c r="A41" s="154" t="s">
        <v>461</v>
      </c>
      <c r="B41" s="156" t="s">
        <v>462</v>
      </c>
      <c r="C41" s="76">
        <f t="shared" si="0"/>
        <v>0</v>
      </c>
      <c r="D41" s="76"/>
      <c r="E41" s="76"/>
      <c r="F41" s="122"/>
      <c r="G41" s="122"/>
      <c r="H41" s="122"/>
      <c r="J41" s="122"/>
    </row>
    <row r="42" s="138" customFormat="1" customHeight="1" spans="1:9">
      <c r="A42" s="154" t="s">
        <v>463</v>
      </c>
      <c r="B42" s="156" t="s">
        <v>464</v>
      </c>
      <c r="C42" s="76">
        <f t="shared" si="0"/>
        <v>7.52</v>
      </c>
      <c r="D42" s="76"/>
      <c r="E42" s="76">
        <v>7.52</v>
      </c>
      <c r="F42" s="122"/>
      <c r="G42" s="122"/>
      <c r="H42" s="122"/>
      <c r="I42" s="122"/>
    </row>
    <row r="43" s="138" customFormat="1" customHeight="1" spans="1:8">
      <c r="A43" s="154" t="s">
        <v>465</v>
      </c>
      <c r="B43" s="155" t="s">
        <v>466</v>
      </c>
      <c r="C43" s="76">
        <f t="shared" si="0"/>
        <v>188.48</v>
      </c>
      <c r="D43" s="110">
        <v>188.48</v>
      </c>
      <c r="E43" s="76"/>
      <c r="F43" s="122"/>
      <c r="H43" s="122"/>
    </row>
    <row r="44" s="138" customFormat="1" customHeight="1" spans="1:8">
      <c r="A44" s="154" t="s">
        <v>467</v>
      </c>
      <c r="B44" s="155" t="s">
        <v>468</v>
      </c>
      <c r="C44" s="76">
        <f t="shared" si="0"/>
        <v>13.96</v>
      </c>
      <c r="D44" s="110">
        <v>13.96</v>
      </c>
      <c r="E44" s="76"/>
      <c r="F44" s="122"/>
      <c r="H44" s="122"/>
    </row>
    <row r="45" s="138" customFormat="1" customHeight="1" spans="1:7">
      <c r="A45" s="154" t="s">
        <v>469</v>
      </c>
      <c r="B45" s="156" t="s">
        <v>470</v>
      </c>
      <c r="C45" s="76">
        <f t="shared" si="0"/>
        <v>12.03</v>
      </c>
      <c r="D45" s="76">
        <v>12.03</v>
      </c>
      <c r="E45" s="76"/>
      <c r="F45" s="122"/>
      <c r="G45" s="122"/>
    </row>
    <row r="46" s="138" customFormat="1" customHeight="1" spans="1:10">
      <c r="A46" s="154" t="s">
        <v>471</v>
      </c>
      <c r="B46" s="156" t="s">
        <v>472</v>
      </c>
      <c r="C46" s="76">
        <f t="shared" si="0"/>
        <v>0</v>
      </c>
      <c r="D46" s="76"/>
      <c r="E46" s="76"/>
      <c r="F46" s="122"/>
      <c r="G46" s="122"/>
      <c r="I46" s="122"/>
      <c r="J46" s="122"/>
    </row>
    <row r="47" s="138" customFormat="1" customHeight="1" spans="1:8">
      <c r="A47" s="154" t="s">
        <v>473</v>
      </c>
      <c r="B47" s="156" t="s">
        <v>416</v>
      </c>
      <c r="C47" s="76">
        <f t="shared" si="0"/>
        <v>23.1</v>
      </c>
      <c r="D47" s="76">
        <v>23.1</v>
      </c>
      <c r="E47" s="76"/>
      <c r="F47" s="122"/>
      <c r="G47" s="122"/>
      <c r="H47" s="122"/>
    </row>
    <row r="48" s="138" customFormat="1" customHeight="1" spans="1:7">
      <c r="A48" s="154" t="s">
        <v>474</v>
      </c>
      <c r="B48" s="156" t="s">
        <v>475</v>
      </c>
      <c r="C48" s="76">
        <f t="shared" si="0"/>
        <v>0</v>
      </c>
      <c r="D48" s="76"/>
      <c r="E48" s="76"/>
      <c r="F48" s="122"/>
      <c r="G48" s="122"/>
    </row>
    <row r="49" s="138" customFormat="1" customHeight="1" spans="1:7">
      <c r="A49" s="154" t="s">
        <v>476</v>
      </c>
      <c r="B49" s="156" t="s">
        <v>477</v>
      </c>
      <c r="C49" s="76">
        <f t="shared" si="0"/>
        <v>0.09</v>
      </c>
      <c r="D49" s="76">
        <v>0.09</v>
      </c>
      <c r="E49" s="76"/>
      <c r="F49" s="122"/>
      <c r="G49" s="122"/>
    </row>
    <row r="50" s="138" customFormat="1" customHeight="1" spans="1:7">
      <c r="A50" s="154" t="s">
        <v>478</v>
      </c>
      <c r="B50" s="156" t="s">
        <v>479</v>
      </c>
      <c r="C50" s="76">
        <f t="shared" si="0"/>
        <v>0</v>
      </c>
      <c r="D50" s="76"/>
      <c r="E50" s="76"/>
      <c r="F50" s="122"/>
      <c r="G50" s="122"/>
    </row>
    <row r="51" s="138" customFormat="1" customHeight="1" spans="1:6">
      <c r="A51" s="154" t="s">
        <v>480</v>
      </c>
      <c r="B51" s="156" t="s">
        <v>481</v>
      </c>
      <c r="C51" s="76">
        <f t="shared" si="0"/>
        <v>139.3</v>
      </c>
      <c r="D51" s="76">
        <v>139.3</v>
      </c>
      <c r="E51" s="76"/>
      <c r="F51" s="122"/>
    </row>
    <row r="52" customHeight="1" spans="3:5">
      <c r="C52" s="57"/>
      <c r="D52" s="57"/>
      <c r="E52" s="57"/>
    </row>
    <row r="53" customHeight="1" spans="4:14">
      <c r="D53" s="57"/>
      <c r="E53" s="57"/>
      <c r="F53" s="57"/>
      <c r="N53" s="57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1" sqref="A1:F8"/>
    </sheetView>
  </sheetViews>
  <sheetFormatPr defaultColWidth="6.875" defaultRowHeight="12.75" customHeight="1" outlineLevelCol="6"/>
  <cols>
    <col min="1" max="1" width="11.625" style="55" customWidth="1"/>
    <col min="2" max="2" width="23" style="55" customWidth="1"/>
    <col min="3" max="3" width="16.25" style="55" customWidth="1"/>
    <col min="4" max="4" width="19.5" style="55" customWidth="1"/>
    <col min="5" max="5" width="21.75" style="55" customWidth="1"/>
    <col min="6" max="6" width="15.75" style="55" customWidth="1"/>
    <col min="7" max="7" width="11.625" style="55" customWidth="1"/>
    <col min="8" max="251" width="6.875" style="55"/>
    <col min="252" max="263" width="11.625" style="55" customWidth="1"/>
    <col min="264" max="507" width="6.875" style="55"/>
    <col min="508" max="519" width="11.625" style="55" customWidth="1"/>
    <col min="520" max="763" width="6.875" style="55"/>
    <col min="764" max="775" width="11.625" style="55" customWidth="1"/>
    <col min="776" max="1019" width="6.875" style="55"/>
    <col min="1020" max="1031" width="11.625" style="55" customWidth="1"/>
    <col min="1032" max="1275" width="6.875" style="55"/>
    <col min="1276" max="1287" width="11.625" style="55" customWidth="1"/>
    <col min="1288" max="1531" width="6.875" style="55"/>
    <col min="1532" max="1543" width="11.625" style="55" customWidth="1"/>
    <col min="1544" max="1787" width="6.875" style="55"/>
    <col min="1788" max="1799" width="11.625" style="55" customWidth="1"/>
    <col min="1800" max="2043" width="6.875" style="55"/>
    <col min="2044" max="2055" width="11.625" style="55" customWidth="1"/>
    <col min="2056" max="2299" width="6.875" style="55"/>
    <col min="2300" max="2311" width="11.625" style="55" customWidth="1"/>
    <col min="2312" max="2555" width="6.875" style="55"/>
    <col min="2556" max="2567" width="11.625" style="55" customWidth="1"/>
    <col min="2568" max="2811" width="6.875" style="55"/>
    <col min="2812" max="2823" width="11.625" style="55" customWidth="1"/>
    <col min="2824" max="3067" width="6.875" style="55"/>
    <col min="3068" max="3079" width="11.625" style="55" customWidth="1"/>
    <col min="3080" max="3323" width="6.875" style="55"/>
    <col min="3324" max="3335" width="11.625" style="55" customWidth="1"/>
    <col min="3336" max="3579" width="6.875" style="55"/>
    <col min="3580" max="3591" width="11.625" style="55" customWidth="1"/>
    <col min="3592" max="3835" width="6.875" style="55"/>
    <col min="3836" max="3847" width="11.625" style="55" customWidth="1"/>
    <col min="3848" max="4091" width="6.875" style="55"/>
    <col min="4092" max="4103" width="11.625" style="55" customWidth="1"/>
    <col min="4104" max="4347" width="6.875" style="55"/>
    <col min="4348" max="4359" width="11.625" style="55" customWidth="1"/>
    <col min="4360" max="4603" width="6.875" style="55"/>
    <col min="4604" max="4615" width="11.625" style="55" customWidth="1"/>
    <col min="4616" max="4859" width="6.875" style="55"/>
    <col min="4860" max="4871" width="11.625" style="55" customWidth="1"/>
    <col min="4872" max="5115" width="6.875" style="55"/>
    <col min="5116" max="5127" width="11.625" style="55" customWidth="1"/>
    <col min="5128" max="5371" width="6.875" style="55"/>
    <col min="5372" max="5383" width="11.625" style="55" customWidth="1"/>
    <col min="5384" max="5627" width="6.875" style="55"/>
    <col min="5628" max="5639" width="11.625" style="55" customWidth="1"/>
    <col min="5640" max="5883" width="6.875" style="55"/>
    <col min="5884" max="5895" width="11.625" style="55" customWidth="1"/>
    <col min="5896" max="6139" width="6.875" style="55"/>
    <col min="6140" max="6151" width="11.625" style="55" customWidth="1"/>
    <col min="6152" max="6395" width="6.875" style="55"/>
    <col min="6396" max="6407" width="11.625" style="55" customWidth="1"/>
    <col min="6408" max="6651" width="6.875" style="55"/>
    <col min="6652" max="6663" width="11.625" style="55" customWidth="1"/>
    <col min="6664" max="6907" width="6.875" style="55"/>
    <col min="6908" max="6919" width="11.625" style="55" customWidth="1"/>
    <col min="6920" max="7163" width="6.875" style="55"/>
    <col min="7164" max="7175" width="11.625" style="55" customWidth="1"/>
    <col min="7176" max="7419" width="6.875" style="55"/>
    <col min="7420" max="7431" width="11.625" style="55" customWidth="1"/>
    <col min="7432" max="7675" width="6.875" style="55"/>
    <col min="7676" max="7687" width="11.625" style="55" customWidth="1"/>
    <col min="7688" max="7931" width="6.875" style="55"/>
    <col min="7932" max="7943" width="11.625" style="55" customWidth="1"/>
    <col min="7944" max="8187" width="6.875" style="55"/>
    <col min="8188" max="8199" width="11.625" style="55" customWidth="1"/>
    <col min="8200" max="8443" width="6.875" style="55"/>
    <col min="8444" max="8455" width="11.625" style="55" customWidth="1"/>
    <col min="8456" max="8699" width="6.875" style="55"/>
    <col min="8700" max="8711" width="11.625" style="55" customWidth="1"/>
    <col min="8712" max="8955" width="6.875" style="55"/>
    <col min="8956" max="8967" width="11.625" style="55" customWidth="1"/>
    <col min="8968" max="9211" width="6.875" style="55"/>
    <col min="9212" max="9223" width="11.625" style="55" customWidth="1"/>
    <col min="9224" max="9467" width="6.875" style="55"/>
    <col min="9468" max="9479" width="11.625" style="55" customWidth="1"/>
    <col min="9480" max="9723" width="6.875" style="55"/>
    <col min="9724" max="9735" width="11.625" style="55" customWidth="1"/>
    <col min="9736" max="9979" width="6.875" style="55"/>
    <col min="9980" max="9991" width="11.625" style="55" customWidth="1"/>
    <col min="9992" max="10235" width="6.875" style="55"/>
    <col min="10236" max="10247" width="11.625" style="55" customWidth="1"/>
    <col min="10248" max="10491" width="6.875" style="55"/>
    <col min="10492" max="10503" width="11.625" style="55" customWidth="1"/>
    <col min="10504" max="10747" width="6.875" style="55"/>
    <col min="10748" max="10759" width="11.625" style="55" customWidth="1"/>
    <col min="10760" max="11003" width="6.875" style="55"/>
    <col min="11004" max="11015" width="11.625" style="55" customWidth="1"/>
    <col min="11016" max="11259" width="6.875" style="55"/>
    <col min="11260" max="11271" width="11.625" style="55" customWidth="1"/>
    <col min="11272" max="11515" width="6.875" style="55"/>
    <col min="11516" max="11527" width="11.625" style="55" customWidth="1"/>
    <col min="11528" max="11771" width="6.875" style="55"/>
    <col min="11772" max="11783" width="11.625" style="55" customWidth="1"/>
    <col min="11784" max="12027" width="6.875" style="55"/>
    <col min="12028" max="12039" width="11.625" style="55" customWidth="1"/>
    <col min="12040" max="12283" width="6.875" style="55"/>
    <col min="12284" max="12295" width="11.625" style="55" customWidth="1"/>
    <col min="12296" max="12539" width="6.875" style="55"/>
    <col min="12540" max="12551" width="11.625" style="55" customWidth="1"/>
    <col min="12552" max="12795" width="6.875" style="55"/>
    <col min="12796" max="12807" width="11.625" style="55" customWidth="1"/>
    <col min="12808" max="13051" width="6.875" style="55"/>
    <col min="13052" max="13063" width="11.625" style="55" customWidth="1"/>
    <col min="13064" max="13307" width="6.875" style="55"/>
    <col min="13308" max="13319" width="11.625" style="55" customWidth="1"/>
    <col min="13320" max="13563" width="6.875" style="55"/>
    <col min="13564" max="13575" width="11.625" style="55" customWidth="1"/>
    <col min="13576" max="13819" width="6.875" style="55"/>
    <col min="13820" max="13831" width="11.625" style="55" customWidth="1"/>
    <col min="13832" max="14075" width="6.875" style="55"/>
    <col min="14076" max="14087" width="11.625" style="55" customWidth="1"/>
    <col min="14088" max="14331" width="6.875" style="55"/>
    <col min="14332" max="14343" width="11.625" style="55" customWidth="1"/>
    <col min="14344" max="14587" width="6.875" style="55"/>
    <col min="14588" max="14599" width="11.625" style="55" customWidth="1"/>
    <col min="14600" max="14843" width="6.875" style="55"/>
    <col min="14844" max="14855" width="11.625" style="55" customWidth="1"/>
    <col min="14856" max="15099" width="6.875" style="55"/>
    <col min="15100" max="15111" width="11.625" style="55" customWidth="1"/>
    <col min="15112" max="15355" width="6.875" style="55"/>
    <col min="15356" max="15367" width="11.625" style="55" customWidth="1"/>
    <col min="15368" max="15611" width="6.875" style="55"/>
    <col min="15612" max="15623" width="11.625" style="55" customWidth="1"/>
    <col min="15624" max="15867" width="6.875" style="55"/>
    <col min="15868" max="15879" width="11.625" style="55" customWidth="1"/>
    <col min="15880" max="16123" width="6.875" style="55"/>
    <col min="16124" max="16135" width="11.625" style="55" customWidth="1"/>
    <col min="16136" max="16384" width="6.875" style="55"/>
  </cols>
  <sheetData>
    <row r="1" ht="20.1" customHeight="1" spans="1:7">
      <c r="A1" s="56" t="s">
        <v>482</v>
      </c>
      <c r="G1" s="136"/>
    </row>
    <row r="2" ht="33" spans="1:7">
      <c r="A2" s="123" t="s">
        <v>483</v>
      </c>
      <c r="B2" s="124"/>
      <c r="C2" s="124"/>
      <c r="D2" s="124"/>
      <c r="E2" s="124"/>
      <c r="F2" s="124"/>
      <c r="G2" s="124"/>
    </row>
    <row r="3" ht="20.1" customHeight="1" spans="1:7">
      <c r="A3" s="137"/>
      <c r="B3" s="124"/>
      <c r="C3" s="124"/>
      <c r="D3" s="124"/>
      <c r="E3" s="124"/>
      <c r="F3" s="124"/>
      <c r="G3" s="124"/>
    </row>
    <row r="4" ht="20.1" customHeight="1" spans="1:6">
      <c r="A4" s="138"/>
      <c r="B4" s="138"/>
      <c r="C4" s="138"/>
      <c r="D4" s="138"/>
      <c r="E4" s="65" t="s">
        <v>313</v>
      </c>
      <c r="F4" s="138"/>
    </row>
    <row r="5" ht="20.1" customHeight="1" spans="1:6">
      <c r="A5" s="83" t="s">
        <v>346</v>
      </c>
      <c r="B5" s="83"/>
      <c r="C5" s="83"/>
      <c r="D5" s="83"/>
      <c r="E5" s="83"/>
      <c r="F5" s="83"/>
    </row>
    <row r="6" ht="14.25" customHeight="1" spans="1:6">
      <c r="A6" s="139" t="s">
        <v>318</v>
      </c>
      <c r="B6" s="70" t="s">
        <v>484</v>
      </c>
      <c r="C6" s="101" t="s">
        <v>485</v>
      </c>
      <c r="D6" s="101"/>
      <c r="E6" s="140"/>
      <c r="F6" s="101" t="s">
        <v>486</v>
      </c>
    </row>
    <row r="7" ht="14.25" spans="1:6">
      <c r="A7" s="141"/>
      <c r="B7" s="66"/>
      <c r="C7" s="142" t="s">
        <v>349</v>
      </c>
      <c r="D7" s="143" t="s">
        <v>487</v>
      </c>
      <c r="E7" s="144" t="s">
        <v>488</v>
      </c>
      <c r="F7" s="129"/>
    </row>
    <row r="8" ht="20.1" customHeight="1" spans="1:6">
      <c r="A8" s="134">
        <v>57</v>
      </c>
      <c r="B8" s="76"/>
      <c r="C8" s="145">
        <v>57</v>
      </c>
      <c r="D8" s="133"/>
      <c r="E8" s="134">
        <v>43</v>
      </c>
      <c r="F8" s="76">
        <v>14</v>
      </c>
    </row>
    <row r="9" ht="22.5" customHeight="1" spans="2:7">
      <c r="B9" s="57"/>
      <c r="C9" s="57"/>
      <c r="D9" s="57"/>
      <c r="E9" s="57"/>
      <c r="F9" s="57"/>
      <c r="G9" s="57"/>
    </row>
    <row r="10" customHeight="1" spans="2:7">
      <c r="B10" s="57"/>
      <c r="C10" s="57"/>
      <c r="D10" s="57"/>
      <c r="E10" s="57"/>
      <c r="F10" s="57"/>
      <c r="G10" s="57"/>
    </row>
    <row r="11" customHeight="1" spans="2:7">
      <c r="B11" s="57"/>
      <c r="C11" s="57"/>
      <c r="D11" s="57"/>
      <c r="E11" s="57"/>
      <c r="F11" s="57"/>
      <c r="G11" s="57"/>
    </row>
    <row r="12" customHeight="1" spans="2:7">
      <c r="B12" s="57"/>
      <c r="C12" s="57"/>
      <c r="D12" s="57"/>
      <c r="G12" s="57"/>
    </row>
    <row r="13" customHeight="1" spans="2:6">
      <c r="B13" s="57"/>
      <c r="C13" s="57"/>
      <c r="D13" s="57"/>
      <c r="E13" s="57"/>
      <c r="F13" s="57"/>
    </row>
    <row r="14" customHeight="1" spans="2:4">
      <c r="B14" s="57"/>
      <c r="C14" s="57"/>
      <c r="D14" s="57"/>
    </row>
    <row r="15" customHeight="1" spans="5:5">
      <c r="E15" s="57"/>
    </row>
    <row r="16" customHeight="1" spans="6:7">
      <c r="F16" s="57"/>
      <c r="G16" s="57"/>
    </row>
    <row r="20" customHeight="1" spans="3:3">
      <c r="C20" s="57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1" sqref="A1:E8"/>
    </sheetView>
  </sheetViews>
  <sheetFormatPr defaultColWidth="6.875" defaultRowHeight="12.75" customHeight="1" outlineLevelCol="4"/>
  <cols>
    <col min="1" max="1" width="14.5" style="55" customWidth="1"/>
    <col min="2" max="2" width="31.75" style="55" customWidth="1"/>
    <col min="3" max="3" width="11" style="55" customWidth="1"/>
    <col min="4" max="5" width="18.25" style="55" customWidth="1"/>
    <col min="6" max="256" width="6.875" style="55"/>
    <col min="257" max="257" width="19.5" style="55" customWidth="1"/>
    <col min="258" max="258" width="52.5" style="55" customWidth="1"/>
    <col min="259" max="261" width="18.25" style="55" customWidth="1"/>
    <col min="262" max="512" width="6.875" style="55"/>
    <col min="513" max="513" width="19.5" style="55" customWidth="1"/>
    <col min="514" max="514" width="52.5" style="55" customWidth="1"/>
    <col min="515" max="517" width="18.25" style="55" customWidth="1"/>
    <col min="518" max="768" width="6.875" style="55"/>
    <col min="769" max="769" width="19.5" style="55" customWidth="1"/>
    <col min="770" max="770" width="52.5" style="55" customWidth="1"/>
    <col min="771" max="773" width="18.25" style="55" customWidth="1"/>
    <col min="774" max="1024" width="6.875" style="55"/>
    <col min="1025" max="1025" width="19.5" style="55" customWidth="1"/>
    <col min="1026" max="1026" width="52.5" style="55" customWidth="1"/>
    <col min="1027" max="1029" width="18.25" style="55" customWidth="1"/>
    <col min="1030" max="1280" width="6.875" style="55"/>
    <col min="1281" max="1281" width="19.5" style="55" customWidth="1"/>
    <col min="1282" max="1282" width="52.5" style="55" customWidth="1"/>
    <col min="1283" max="1285" width="18.25" style="55" customWidth="1"/>
    <col min="1286" max="1536" width="6.875" style="55"/>
    <col min="1537" max="1537" width="19.5" style="55" customWidth="1"/>
    <col min="1538" max="1538" width="52.5" style="55" customWidth="1"/>
    <col min="1539" max="1541" width="18.25" style="55" customWidth="1"/>
    <col min="1542" max="1792" width="6.875" style="55"/>
    <col min="1793" max="1793" width="19.5" style="55" customWidth="1"/>
    <col min="1794" max="1794" width="52.5" style="55" customWidth="1"/>
    <col min="1795" max="1797" width="18.25" style="55" customWidth="1"/>
    <col min="1798" max="2048" width="6.875" style="55"/>
    <col min="2049" max="2049" width="19.5" style="55" customWidth="1"/>
    <col min="2050" max="2050" width="52.5" style="55" customWidth="1"/>
    <col min="2051" max="2053" width="18.25" style="55" customWidth="1"/>
    <col min="2054" max="2304" width="6.875" style="55"/>
    <col min="2305" max="2305" width="19.5" style="55" customWidth="1"/>
    <col min="2306" max="2306" width="52.5" style="55" customWidth="1"/>
    <col min="2307" max="2309" width="18.25" style="55" customWidth="1"/>
    <col min="2310" max="2560" width="6.875" style="55"/>
    <col min="2561" max="2561" width="19.5" style="55" customWidth="1"/>
    <col min="2562" max="2562" width="52.5" style="55" customWidth="1"/>
    <col min="2563" max="2565" width="18.25" style="55" customWidth="1"/>
    <col min="2566" max="2816" width="6.875" style="55"/>
    <col min="2817" max="2817" width="19.5" style="55" customWidth="1"/>
    <col min="2818" max="2818" width="52.5" style="55" customWidth="1"/>
    <col min="2819" max="2821" width="18.25" style="55" customWidth="1"/>
    <col min="2822" max="3072" width="6.875" style="55"/>
    <col min="3073" max="3073" width="19.5" style="55" customWidth="1"/>
    <col min="3074" max="3074" width="52.5" style="55" customWidth="1"/>
    <col min="3075" max="3077" width="18.25" style="55" customWidth="1"/>
    <col min="3078" max="3328" width="6.875" style="55"/>
    <col min="3329" max="3329" width="19.5" style="55" customWidth="1"/>
    <col min="3330" max="3330" width="52.5" style="55" customWidth="1"/>
    <col min="3331" max="3333" width="18.25" style="55" customWidth="1"/>
    <col min="3334" max="3584" width="6.875" style="55"/>
    <col min="3585" max="3585" width="19.5" style="55" customWidth="1"/>
    <col min="3586" max="3586" width="52.5" style="55" customWidth="1"/>
    <col min="3587" max="3589" width="18.25" style="55" customWidth="1"/>
    <col min="3590" max="3840" width="6.875" style="55"/>
    <col min="3841" max="3841" width="19.5" style="55" customWidth="1"/>
    <col min="3842" max="3842" width="52.5" style="55" customWidth="1"/>
    <col min="3843" max="3845" width="18.25" style="55" customWidth="1"/>
    <col min="3846" max="4096" width="6.875" style="55"/>
    <col min="4097" max="4097" width="19.5" style="55" customWidth="1"/>
    <col min="4098" max="4098" width="52.5" style="55" customWidth="1"/>
    <col min="4099" max="4101" width="18.25" style="55" customWidth="1"/>
    <col min="4102" max="4352" width="6.875" style="55"/>
    <col min="4353" max="4353" width="19.5" style="55" customWidth="1"/>
    <col min="4354" max="4354" width="52.5" style="55" customWidth="1"/>
    <col min="4355" max="4357" width="18.25" style="55" customWidth="1"/>
    <col min="4358" max="4608" width="6.875" style="55"/>
    <col min="4609" max="4609" width="19.5" style="55" customWidth="1"/>
    <col min="4610" max="4610" width="52.5" style="55" customWidth="1"/>
    <col min="4611" max="4613" width="18.25" style="55" customWidth="1"/>
    <col min="4614" max="4864" width="6.875" style="55"/>
    <col min="4865" max="4865" width="19.5" style="55" customWidth="1"/>
    <col min="4866" max="4866" width="52.5" style="55" customWidth="1"/>
    <col min="4867" max="4869" width="18.25" style="55" customWidth="1"/>
    <col min="4870" max="5120" width="6.875" style="55"/>
    <col min="5121" max="5121" width="19.5" style="55" customWidth="1"/>
    <col min="5122" max="5122" width="52.5" style="55" customWidth="1"/>
    <col min="5123" max="5125" width="18.25" style="55" customWidth="1"/>
    <col min="5126" max="5376" width="6.875" style="55"/>
    <col min="5377" max="5377" width="19.5" style="55" customWidth="1"/>
    <col min="5378" max="5378" width="52.5" style="55" customWidth="1"/>
    <col min="5379" max="5381" width="18.25" style="55" customWidth="1"/>
    <col min="5382" max="5632" width="6.875" style="55"/>
    <col min="5633" max="5633" width="19.5" style="55" customWidth="1"/>
    <col min="5634" max="5634" width="52.5" style="55" customWidth="1"/>
    <col min="5635" max="5637" width="18.25" style="55" customWidth="1"/>
    <col min="5638" max="5888" width="6.875" style="55"/>
    <col min="5889" max="5889" width="19.5" style="55" customWidth="1"/>
    <col min="5890" max="5890" width="52.5" style="55" customWidth="1"/>
    <col min="5891" max="5893" width="18.25" style="55" customWidth="1"/>
    <col min="5894" max="6144" width="6.875" style="55"/>
    <col min="6145" max="6145" width="19.5" style="55" customWidth="1"/>
    <col min="6146" max="6146" width="52.5" style="55" customWidth="1"/>
    <col min="6147" max="6149" width="18.25" style="55" customWidth="1"/>
    <col min="6150" max="6400" width="6.875" style="55"/>
    <col min="6401" max="6401" width="19.5" style="55" customWidth="1"/>
    <col min="6402" max="6402" width="52.5" style="55" customWidth="1"/>
    <col min="6403" max="6405" width="18.25" style="55" customWidth="1"/>
    <col min="6406" max="6656" width="6.875" style="55"/>
    <col min="6657" max="6657" width="19.5" style="55" customWidth="1"/>
    <col min="6658" max="6658" width="52.5" style="55" customWidth="1"/>
    <col min="6659" max="6661" width="18.25" style="55" customWidth="1"/>
    <col min="6662" max="6912" width="6.875" style="55"/>
    <col min="6913" max="6913" width="19.5" style="55" customWidth="1"/>
    <col min="6914" max="6914" width="52.5" style="55" customWidth="1"/>
    <col min="6915" max="6917" width="18.25" style="55" customWidth="1"/>
    <col min="6918" max="7168" width="6.875" style="55"/>
    <col min="7169" max="7169" width="19.5" style="55" customWidth="1"/>
    <col min="7170" max="7170" width="52.5" style="55" customWidth="1"/>
    <col min="7171" max="7173" width="18.25" style="55" customWidth="1"/>
    <col min="7174" max="7424" width="6.875" style="55"/>
    <col min="7425" max="7425" width="19.5" style="55" customWidth="1"/>
    <col min="7426" max="7426" width="52.5" style="55" customWidth="1"/>
    <col min="7427" max="7429" width="18.25" style="55" customWidth="1"/>
    <col min="7430" max="7680" width="6.875" style="55"/>
    <col min="7681" max="7681" width="19.5" style="55" customWidth="1"/>
    <col min="7682" max="7682" width="52.5" style="55" customWidth="1"/>
    <col min="7683" max="7685" width="18.25" style="55" customWidth="1"/>
    <col min="7686" max="7936" width="6.875" style="55"/>
    <col min="7937" max="7937" width="19.5" style="55" customWidth="1"/>
    <col min="7938" max="7938" width="52.5" style="55" customWidth="1"/>
    <col min="7939" max="7941" width="18.25" style="55" customWidth="1"/>
    <col min="7942" max="8192" width="6.875" style="55"/>
    <col min="8193" max="8193" width="19.5" style="55" customWidth="1"/>
    <col min="8194" max="8194" width="52.5" style="55" customWidth="1"/>
    <col min="8195" max="8197" width="18.25" style="55" customWidth="1"/>
    <col min="8198" max="8448" width="6.875" style="55"/>
    <col min="8449" max="8449" width="19.5" style="55" customWidth="1"/>
    <col min="8450" max="8450" width="52.5" style="55" customWidth="1"/>
    <col min="8451" max="8453" width="18.25" style="55" customWidth="1"/>
    <col min="8454" max="8704" width="6.875" style="55"/>
    <col min="8705" max="8705" width="19.5" style="55" customWidth="1"/>
    <col min="8706" max="8706" width="52.5" style="55" customWidth="1"/>
    <col min="8707" max="8709" width="18.25" style="55" customWidth="1"/>
    <col min="8710" max="8960" width="6.875" style="55"/>
    <col min="8961" max="8961" width="19.5" style="55" customWidth="1"/>
    <col min="8962" max="8962" width="52.5" style="55" customWidth="1"/>
    <col min="8963" max="8965" width="18.25" style="55" customWidth="1"/>
    <col min="8966" max="9216" width="6.875" style="55"/>
    <col min="9217" max="9217" width="19.5" style="55" customWidth="1"/>
    <col min="9218" max="9218" width="52.5" style="55" customWidth="1"/>
    <col min="9219" max="9221" width="18.25" style="55" customWidth="1"/>
    <col min="9222" max="9472" width="6.875" style="55"/>
    <col min="9473" max="9473" width="19.5" style="55" customWidth="1"/>
    <col min="9474" max="9474" width="52.5" style="55" customWidth="1"/>
    <col min="9475" max="9477" width="18.25" style="55" customWidth="1"/>
    <col min="9478" max="9728" width="6.875" style="55"/>
    <col min="9729" max="9729" width="19.5" style="55" customWidth="1"/>
    <col min="9730" max="9730" width="52.5" style="55" customWidth="1"/>
    <col min="9731" max="9733" width="18.25" style="55" customWidth="1"/>
    <col min="9734" max="9984" width="6.875" style="55"/>
    <col min="9985" max="9985" width="19.5" style="55" customWidth="1"/>
    <col min="9986" max="9986" width="52.5" style="55" customWidth="1"/>
    <col min="9987" max="9989" width="18.25" style="55" customWidth="1"/>
    <col min="9990" max="10240" width="6.875" style="55"/>
    <col min="10241" max="10241" width="19.5" style="55" customWidth="1"/>
    <col min="10242" max="10242" width="52.5" style="55" customWidth="1"/>
    <col min="10243" max="10245" width="18.25" style="55" customWidth="1"/>
    <col min="10246" max="10496" width="6.875" style="55"/>
    <col min="10497" max="10497" width="19.5" style="55" customWidth="1"/>
    <col min="10498" max="10498" width="52.5" style="55" customWidth="1"/>
    <col min="10499" max="10501" width="18.25" style="55" customWidth="1"/>
    <col min="10502" max="10752" width="6.875" style="55"/>
    <col min="10753" max="10753" width="19.5" style="55" customWidth="1"/>
    <col min="10754" max="10754" width="52.5" style="55" customWidth="1"/>
    <col min="10755" max="10757" width="18.25" style="55" customWidth="1"/>
    <col min="10758" max="11008" width="6.875" style="55"/>
    <col min="11009" max="11009" width="19.5" style="55" customWidth="1"/>
    <col min="11010" max="11010" width="52.5" style="55" customWidth="1"/>
    <col min="11011" max="11013" width="18.25" style="55" customWidth="1"/>
    <col min="11014" max="11264" width="6.875" style="55"/>
    <col min="11265" max="11265" width="19.5" style="55" customWidth="1"/>
    <col min="11266" max="11266" width="52.5" style="55" customWidth="1"/>
    <col min="11267" max="11269" width="18.25" style="55" customWidth="1"/>
    <col min="11270" max="11520" width="6.875" style="55"/>
    <col min="11521" max="11521" width="19.5" style="55" customWidth="1"/>
    <col min="11522" max="11522" width="52.5" style="55" customWidth="1"/>
    <col min="11523" max="11525" width="18.25" style="55" customWidth="1"/>
    <col min="11526" max="11776" width="6.875" style="55"/>
    <col min="11777" max="11777" width="19.5" style="55" customWidth="1"/>
    <col min="11778" max="11778" width="52.5" style="55" customWidth="1"/>
    <col min="11779" max="11781" width="18.25" style="55" customWidth="1"/>
    <col min="11782" max="12032" width="6.875" style="55"/>
    <col min="12033" max="12033" width="19.5" style="55" customWidth="1"/>
    <col min="12034" max="12034" width="52.5" style="55" customWidth="1"/>
    <col min="12035" max="12037" width="18.25" style="55" customWidth="1"/>
    <col min="12038" max="12288" width="6.875" style="55"/>
    <col min="12289" max="12289" width="19.5" style="55" customWidth="1"/>
    <col min="12290" max="12290" width="52.5" style="55" customWidth="1"/>
    <col min="12291" max="12293" width="18.25" style="55" customWidth="1"/>
    <col min="12294" max="12544" width="6.875" style="55"/>
    <col min="12545" max="12545" width="19.5" style="55" customWidth="1"/>
    <col min="12546" max="12546" width="52.5" style="55" customWidth="1"/>
    <col min="12547" max="12549" width="18.25" style="55" customWidth="1"/>
    <col min="12550" max="12800" width="6.875" style="55"/>
    <col min="12801" max="12801" width="19.5" style="55" customWidth="1"/>
    <col min="12802" max="12802" width="52.5" style="55" customWidth="1"/>
    <col min="12803" max="12805" width="18.25" style="55" customWidth="1"/>
    <col min="12806" max="13056" width="6.875" style="55"/>
    <col min="13057" max="13057" width="19.5" style="55" customWidth="1"/>
    <col min="13058" max="13058" width="52.5" style="55" customWidth="1"/>
    <col min="13059" max="13061" width="18.25" style="55" customWidth="1"/>
    <col min="13062" max="13312" width="6.875" style="55"/>
    <col min="13313" max="13313" width="19.5" style="55" customWidth="1"/>
    <col min="13314" max="13314" width="52.5" style="55" customWidth="1"/>
    <col min="13315" max="13317" width="18.25" style="55" customWidth="1"/>
    <col min="13318" max="13568" width="6.875" style="55"/>
    <col min="13569" max="13569" width="19.5" style="55" customWidth="1"/>
    <col min="13570" max="13570" width="52.5" style="55" customWidth="1"/>
    <col min="13571" max="13573" width="18.25" style="55" customWidth="1"/>
    <col min="13574" max="13824" width="6.875" style="55"/>
    <col min="13825" max="13825" width="19.5" style="55" customWidth="1"/>
    <col min="13826" max="13826" width="52.5" style="55" customWidth="1"/>
    <col min="13827" max="13829" width="18.25" style="55" customWidth="1"/>
    <col min="13830" max="14080" width="6.875" style="55"/>
    <col min="14081" max="14081" width="19.5" style="55" customWidth="1"/>
    <col min="14082" max="14082" width="52.5" style="55" customWidth="1"/>
    <col min="14083" max="14085" width="18.25" style="55" customWidth="1"/>
    <col min="14086" max="14336" width="6.875" style="55"/>
    <col min="14337" max="14337" width="19.5" style="55" customWidth="1"/>
    <col min="14338" max="14338" width="52.5" style="55" customWidth="1"/>
    <col min="14339" max="14341" width="18.25" style="55" customWidth="1"/>
    <col min="14342" max="14592" width="6.875" style="55"/>
    <col min="14593" max="14593" width="19.5" style="55" customWidth="1"/>
    <col min="14594" max="14594" width="52.5" style="55" customWidth="1"/>
    <col min="14595" max="14597" width="18.25" style="55" customWidth="1"/>
    <col min="14598" max="14848" width="6.875" style="55"/>
    <col min="14849" max="14849" width="19.5" style="55" customWidth="1"/>
    <col min="14850" max="14850" width="52.5" style="55" customWidth="1"/>
    <col min="14851" max="14853" width="18.25" style="55" customWidth="1"/>
    <col min="14854" max="15104" width="6.875" style="55"/>
    <col min="15105" max="15105" width="19.5" style="55" customWidth="1"/>
    <col min="15106" max="15106" width="52.5" style="55" customWidth="1"/>
    <col min="15107" max="15109" width="18.25" style="55" customWidth="1"/>
    <col min="15110" max="15360" width="6.875" style="55"/>
    <col min="15361" max="15361" width="19.5" style="55" customWidth="1"/>
    <col min="15362" max="15362" width="52.5" style="55" customWidth="1"/>
    <col min="15363" max="15365" width="18.25" style="55" customWidth="1"/>
    <col min="15366" max="15616" width="6.875" style="55"/>
    <col min="15617" max="15617" width="19.5" style="55" customWidth="1"/>
    <col min="15618" max="15618" width="52.5" style="55" customWidth="1"/>
    <col min="15619" max="15621" width="18.25" style="55" customWidth="1"/>
    <col min="15622" max="15872" width="6.875" style="55"/>
    <col min="15873" max="15873" width="19.5" style="55" customWidth="1"/>
    <col min="15874" max="15874" width="52.5" style="55" customWidth="1"/>
    <col min="15875" max="15877" width="18.25" style="55" customWidth="1"/>
    <col min="15878" max="16128" width="6.875" style="55"/>
    <col min="16129" max="16129" width="19.5" style="55" customWidth="1"/>
    <col min="16130" max="16130" width="52.5" style="55" customWidth="1"/>
    <col min="16131" max="16133" width="18.25" style="55" customWidth="1"/>
    <col min="16134" max="16384" width="6.875" style="55"/>
  </cols>
  <sheetData>
    <row r="1" ht="20.1" customHeight="1" spans="1:5">
      <c r="A1" s="56" t="s">
        <v>489</v>
      </c>
      <c r="E1" s="95"/>
    </row>
    <row r="2" ht="33" spans="1:5">
      <c r="A2" s="123" t="s">
        <v>490</v>
      </c>
      <c r="B2" s="124"/>
      <c r="C2" s="124"/>
      <c r="D2" s="124"/>
      <c r="E2" s="124"/>
    </row>
    <row r="3" ht="20.1" customHeight="1" spans="1:5">
      <c r="A3" s="124"/>
      <c r="B3" s="124"/>
      <c r="C3" s="124"/>
      <c r="D3" s="124"/>
      <c r="E3" s="124"/>
    </row>
    <row r="4" ht="20.1" customHeight="1" spans="1:5">
      <c r="A4" s="125"/>
      <c r="B4" s="126"/>
      <c r="C4" s="126"/>
      <c r="D4" s="126"/>
      <c r="E4" s="127" t="s">
        <v>313</v>
      </c>
    </row>
    <row r="5" ht="20.1" customHeight="1" spans="1:5">
      <c r="A5" s="83" t="s">
        <v>347</v>
      </c>
      <c r="B5" s="128" t="s">
        <v>348</v>
      </c>
      <c r="C5" s="83" t="s">
        <v>491</v>
      </c>
      <c r="D5" s="83"/>
      <c r="E5" s="83"/>
    </row>
    <row r="6" ht="20.1" customHeight="1" spans="1:5">
      <c r="A6" s="129"/>
      <c r="B6" s="129"/>
      <c r="C6" s="130" t="s">
        <v>318</v>
      </c>
      <c r="D6" s="130" t="s">
        <v>350</v>
      </c>
      <c r="E6" s="130" t="s">
        <v>351</v>
      </c>
    </row>
    <row r="7" ht="20.1" customHeight="1" spans="1:5">
      <c r="A7" s="131"/>
      <c r="B7" s="132"/>
      <c r="C7" s="133"/>
      <c r="D7" s="134"/>
      <c r="E7" s="76"/>
    </row>
    <row r="8" ht="20.25" customHeight="1" spans="1:5">
      <c r="A8" s="135" t="s">
        <v>492</v>
      </c>
      <c r="B8" s="57"/>
      <c r="C8" s="57"/>
      <c r="D8" s="57"/>
      <c r="E8" s="57"/>
    </row>
    <row r="9" ht="20.25" customHeight="1" spans="1:5">
      <c r="A9" s="57"/>
      <c r="B9" s="57"/>
      <c r="C9" s="57"/>
      <c r="D9" s="57"/>
      <c r="E9" s="57"/>
    </row>
    <row r="10" customHeight="1" spans="1:5">
      <c r="A10" s="57"/>
      <c r="B10" s="57"/>
      <c r="C10" s="57"/>
      <c r="E10" s="57"/>
    </row>
    <row r="11" customHeight="1" spans="1:5">
      <c r="A11" s="57"/>
      <c r="B11" s="57"/>
      <c r="C11" s="57"/>
      <c r="D11" s="57"/>
      <c r="E11" s="57"/>
    </row>
    <row r="12" customHeight="1" spans="1:5">
      <c r="A12" s="57"/>
      <c r="B12" s="57"/>
      <c r="C12" s="57"/>
      <c r="E12" s="57"/>
    </row>
    <row r="13" customHeight="1" spans="1:5">
      <c r="A13" s="57"/>
      <c r="B13" s="57"/>
      <c r="D13" s="57"/>
      <c r="E13" s="57"/>
    </row>
    <row r="14" customHeight="1" spans="1:5">
      <c r="A14" s="57"/>
      <c r="E14" s="57"/>
    </row>
    <row r="15" customHeight="1" spans="2:2">
      <c r="B15" s="57"/>
    </row>
    <row r="16" customHeight="1" spans="2:2">
      <c r="B16" s="57"/>
    </row>
    <row r="17" customHeight="1" spans="2:2">
      <c r="B17" s="57"/>
    </row>
    <row r="18" customHeight="1" spans="2:2">
      <c r="B18" s="57"/>
    </row>
    <row r="19" customHeight="1" spans="2:2">
      <c r="B19" s="57"/>
    </row>
    <row r="20" customHeight="1" spans="2:2">
      <c r="B20" s="57"/>
    </row>
    <row r="22" customHeight="1" spans="2:2">
      <c r="B22" s="57"/>
    </row>
    <row r="23" customHeight="1" spans="2:2">
      <c r="B23" s="57"/>
    </row>
    <row r="25" customHeight="1" spans="2:2">
      <c r="B25" s="57"/>
    </row>
    <row r="26" customHeight="1" spans="2:2">
      <c r="B26" s="57"/>
    </row>
    <row r="27" customHeight="1" spans="4:4">
      <c r="D27" s="57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9"/>
  <sheetViews>
    <sheetView showGridLines="0" showZeros="0" tabSelected="1" workbookViewId="0">
      <selection activeCell="H17" sqref="H17"/>
    </sheetView>
  </sheetViews>
  <sheetFormatPr defaultColWidth="6.875" defaultRowHeight="20.1" customHeight="1"/>
  <cols>
    <col min="1" max="1" width="26" style="55" customWidth="1"/>
    <col min="2" max="2" width="23.375" style="55" customWidth="1"/>
    <col min="3" max="3" width="24.75" style="55" customWidth="1"/>
    <col min="4" max="4" width="20.25" style="55" customWidth="1"/>
    <col min="5" max="159" width="6.75" style="55" customWidth="1"/>
    <col min="160" max="256" width="6.875" style="55"/>
    <col min="257" max="260" width="34.5" style="55" customWidth="1"/>
    <col min="261" max="415" width="6.75" style="55" customWidth="1"/>
    <col min="416" max="512" width="6.875" style="55"/>
    <col min="513" max="516" width="34.5" style="55" customWidth="1"/>
    <col min="517" max="671" width="6.75" style="55" customWidth="1"/>
    <col min="672" max="768" width="6.875" style="55"/>
    <col min="769" max="772" width="34.5" style="55" customWidth="1"/>
    <col min="773" max="927" width="6.75" style="55" customWidth="1"/>
    <col min="928" max="1024" width="6.875" style="55"/>
    <col min="1025" max="1028" width="34.5" style="55" customWidth="1"/>
    <col min="1029" max="1183" width="6.75" style="55" customWidth="1"/>
    <col min="1184" max="1280" width="6.875" style="55"/>
    <col min="1281" max="1284" width="34.5" style="55" customWidth="1"/>
    <col min="1285" max="1439" width="6.75" style="55" customWidth="1"/>
    <col min="1440" max="1536" width="6.875" style="55"/>
    <col min="1537" max="1540" width="34.5" style="55" customWidth="1"/>
    <col min="1541" max="1695" width="6.75" style="55" customWidth="1"/>
    <col min="1696" max="1792" width="6.875" style="55"/>
    <col min="1793" max="1796" width="34.5" style="55" customWidth="1"/>
    <col min="1797" max="1951" width="6.75" style="55" customWidth="1"/>
    <col min="1952" max="2048" width="6.875" style="55"/>
    <col min="2049" max="2052" width="34.5" style="55" customWidth="1"/>
    <col min="2053" max="2207" width="6.75" style="55" customWidth="1"/>
    <col min="2208" max="2304" width="6.875" style="55"/>
    <col min="2305" max="2308" width="34.5" style="55" customWidth="1"/>
    <col min="2309" max="2463" width="6.75" style="55" customWidth="1"/>
    <col min="2464" max="2560" width="6.875" style="55"/>
    <col min="2561" max="2564" width="34.5" style="55" customWidth="1"/>
    <col min="2565" max="2719" width="6.75" style="55" customWidth="1"/>
    <col min="2720" max="2816" width="6.875" style="55"/>
    <col min="2817" max="2820" width="34.5" style="55" customWidth="1"/>
    <col min="2821" max="2975" width="6.75" style="55" customWidth="1"/>
    <col min="2976" max="3072" width="6.875" style="55"/>
    <col min="3073" max="3076" width="34.5" style="55" customWidth="1"/>
    <col min="3077" max="3231" width="6.75" style="55" customWidth="1"/>
    <col min="3232" max="3328" width="6.875" style="55"/>
    <col min="3329" max="3332" width="34.5" style="55" customWidth="1"/>
    <col min="3333" max="3487" width="6.75" style="55" customWidth="1"/>
    <col min="3488" max="3584" width="6.875" style="55"/>
    <col min="3585" max="3588" width="34.5" style="55" customWidth="1"/>
    <col min="3589" max="3743" width="6.75" style="55" customWidth="1"/>
    <col min="3744" max="3840" width="6.875" style="55"/>
    <col min="3841" max="3844" width="34.5" style="55" customWidth="1"/>
    <col min="3845" max="3999" width="6.75" style="55" customWidth="1"/>
    <col min="4000" max="4096" width="6.875" style="55"/>
    <col min="4097" max="4100" width="34.5" style="55" customWidth="1"/>
    <col min="4101" max="4255" width="6.75" style="55" customWidth="1"/>
    <col min="4256" max="4352" width="6.875" style="55"/>
    <col min="4353" max="4356" width="34.5" style="55" customWidth="1"/>
    <col min="4357" max="4511" width="6.75" style="55" customWidth="1"/>
    <col min="4512" max="4608" width="6.875" style="55"/>
    <col min="4609" max="4612" width="34.5" style="55" customWidth="1"/>
    <col min="4613" max="4767" width="6.75" style="55" customWidth="1"/>
    <col min="4768" max="4864" width="6.875" style="55"/>
    <col min="4865" max="4868" width="34.5" style="55" customWidth="1"/>
    <col min="4869" max="5023" width="6.75" style="55" customWidth="1"/>
    <col min="5024" max="5120" width="6.875" style="55"/>
    <col min="5121" max="5124" width="34.5" style="55" customWidth="1"/>
    <col min="5125" max="5279" width="6.75" style="55" customWidth="1"/>
    <col min="5280" max="5376" width="6.875" style="55"/>
    <col min="5377" max="5380" width="34.5" style="55" customWidth="1"/>
    <col min="5381" max="5535" width="6.75" style="55" customWidth="1"/>
    <col min="5536" max="5632" width="6.875" style="55"/>
    <col min="5633" max="5636" width="34.5" style="55" customWidth="1"/>
    <col min="5637" max="5791" width="6.75" style="55" customWidth="1"/>
    <col min="5792" max="5888" width="6.875" style="55"/>
    <col min="5889" max="5892" width="34.5" style="55" customWidth="1"/>
    <col min="5893" max="6047" width="6.75" style="55" customWidth="1"/>
    <col min="6048" max="6144" width="6.875" style="55"/>
    <col min="6145" max="6148" width="34.5" style="55" customWidth="1"/>
    <col min="6149" max="6303" width="6.75" style="55" customWidth="1"/>
    <col min="6304" max="6400" width="6.875" style="55"/>
    <col min="6401" max="6404" width="34.5" style="55" customWidth="1"/>
    <col min="6405" max="6559" width="6.75" style="55" customWidth="1"/>
    <col min="6560" max="6656" width="6.875" style="55"/>
    <col min="6657" max="6660" width="34.5" style="55" customWidth="1"/>
    <col min="6661" max="6815" width="6.75" style="55" customWidth="1"/>
    <col min="6816" max="6912" width="6.875" style="55"/>
    <col min="6913" max="6916" width="34.5" style="55" customWidth="1"/>
    <col min="6917" max="7071" width="6.75" style="55" customWidth="1"/>
    <col min="7072" max="7168" width="6.875" style="55"/>
    <col min="7169" max="7172" width="34.5" style="55" customWidth="1"/>
    <col min="7173" max="7327" width="6.75" style="55" customWidth="1"/>
    <col min="7328" max="7424" width="6.875" style="55"/>
    <col min="7425" max="7428" width="34.5" style="55" customWidth="1"/>
    <col min="7429" max="7583" width="6.75" style="55" customWidth="1"/>
    <col min="7584" max="7680" width="6.875" style="55"/>
    <col min="7681" max="7684" width="34.5" style="55" customWidth="1"/>
    <col min="7685" max="7839" width="6.75" style="55" customWidth="1"/>
    <col min="7840" max="7936" width="6.875" style="55"/>
    <col min="7937" max="7940" width="34.5" style="55" customWidth="1"/>
    <col min="7941" max="8095" width="6.75" style="55" customWidth="1"/>
    <col min="8096" max="8192" width="6.875" style="55"/>
    <col min="8193" max="8196" width="34.5" style="55" customWidth="1"/>
    <col min="8197" max="8351" width="6.75" style="55" customWidth="1"/>
    <col min="8352" max="8448" width="6.875" style="55"/>
    <col min="8449" max="8452" width="34.5" style="55" customWidth="1"/>
    <col min="8453" max="8607" width="6.75" style="55" customWidth="1"/>
    <col min="8608" max="8704" width="6.875" style="55"/>
    <col min="8705" max="8708" width="34.5" style="55" customWidth="1"/>
    <col min="8709" max="8863" width="6.75" style="55" customWidth="1"/>
    <col min="8864" max="8960" width="6.875" style="55"/>
    <col min="8961" max="8964" width="34.5" style="55" customWidth="1"/>
    <col min="8965" max="9119" width="6.75" style="55" customWidth="1"/>
    <col min="9120" max="9216" width="6.875" style="55"/>
    <col min="9217" max="9220" width="34.5" style="55" customWidth="1"/>
    <col min="9221" max="9375" width="6.75" style="55" customWidth="1"/>
    <col min="9376" max="9472" width="6.875" style="55"/>
    <col min="9473" max="9476" width="34.5" style="55" customWidth="1"/>
    <col min="9477" max="9631" width="6.75" style="55" customWidth="1"/>
    <col min="9632" max="9728" width="6.875" style="55"/>
    <col min="9729" max="9732" width="34.5" style="55" customWidth="1"/>
    <col min="9733" max="9887" width="6.75" style="55" customWidth="1"/>
    <col min="9888" max="9984" width="6.875" style="55"/>
    <col min="9985" max="9988" width="34.5" style="55" customWidth="1"/>
    <col min="9989" max="10143" width="6.75" style="55" customWidth="1"/>
    <col min="10144" max="10240" width="6.875" style="55"/>
    <col min="10241" max="10244" width="34.5" style="55" customWidth="1"/>
    <col min="10245" max="10399" width="6.75" style="55" customWidth="1"/>
    <col min="10400" max="10496" width="6.875" style="55"/>
    <col min="10497" max="10500" width="34.5" style="55" customWidth="1"/>
    <col min="10501" max="10655" width="6.75" style="55" customWidth="1"/>
    <col min="10656" max="10752" width="6.875" style="55"/>
    <col min="10753" max="10756" width="34.5" style="55" customWidth="1"/>
    <col min="10757" max="10911" width="6.75" style="55" customWidth="1"/>
    <col min="10912" max="11008" width="6.875" style="55"/>
    <col min="11009" max="11012" width="34.5" style="55" customWidth="1"/>
    <col min="11013" max="11167" width="6.75" style="55" customWidth="1"/>
    <col min="11168" max="11264" width="6.875" style="55"/>
    <col min="11265" max="11268" width="34.5" style="55" customWidth="1"/>
    <col min="11269" max="11423" width="6.75" style="55" customWidth="1"/>
    <col min="11424" max="11520" width="6.875" style="55"/>
    <col min="11521" max="11524" width="34.5" style="55" customWidth="1"/>
    <col min="11525" max="11679" width="6.75" style="55" customWidth="1"/>
    <col min="11680" max="11776" width="6.875" style="55"/>
    <col min="11777" max="11780" width="34.5" style="55" customWidth="1"/>
    <col min="11781" max="11935" width="6.75" style="55" customWidth="1"/>
    <col min="11936" max="12032" width="6.875" style="55"/>
    <col min="12033" max="12036" width="34.5" style="55" customWidth="1"/>
    <col min="12037" max="12191" width="6.75" style="55" customWidth="1"/>
    <col min="12192" max="12288" width="6.875" style="55"/>
    <col min="12289" max="12292" width="34.5" style="55" customWidth="1"/>
    <col min="12293" max="12447" width="6.75" style="55" customWidth="1"/>
    <col min="12448" max="12544" width="6.875" style="55"/>
    <col min="12545" max="12548" width="34.5" style="55" customWidth="1"/>
    <col min="12549" max="12703" width="6.75" style="55" customWidth="1"/>
    <col min="12704" max="12800" width="6.875" style="55"/>
    <col min="12801" max="12804" width="34.5" style="55" customWidth="1"/>
    <col min="12805" max="12959" width="6.75" style="55" customWidth="1"/>
    <col min="12960" max="13056" width="6.875" style="55"/>
    <col min="13057" max="13060" width="34.5" style="55" customWidth="1"/>
    <col min="13061" max="13215" width="6.75" style="55" customWidth="1"/>
    <col min="13216" max="13312" width="6.875" style="55"/>
    <col min="13313" max="13316" width="34.5" style="55" customWidth="1"/>
    <col min="13317" max="13471" width="6.75" style="55" customWidth="1"/>
    <col min="13472" max="13568" width="6.875" style="55"/>
    <col min="13569" max="13572" width="34.5" style="55" customWidth="1"/>
    <col min="13573" max="13727" width="6.75" style="55" customWidth="1"/>
    <col min="13728" max="13824" width="6.875" style="55"/>
    <col min="13825" max="13828" width="34.5" style="55" customWidth="1"/>
    <col min="13829" max="13983" width="6.75" style="55" customWidth="1"/>
    <col min="13984" max="14080" width="6.875" style="55"/>
    <col min="14081" max="14084" width="34.5" style="55" customWidth="1"/>
    <col min="14085" max="14239" width="6.75" style="55" customWidth="1"/>
    <col min="14240" max="14336" width="6.875" style="55"/>
    <col min="14337" max="14340" width="34.5" style="55" customWidth="1"/>
    <col min="14341" max="14495" width="6.75" style="55" customWidth="1"/>
    <col min="14496" max="14592" width="6.875" style="55"/>
    <col min="14593" max="14596" width="34.5" style="55" customWidth="1"/>
    <col min="14597" max="14751" width="6.75" style="55" customWidth="1"/>
    <col min="14752" max="14848" width="6.875" style="55"/>
    <col min="14849" max="14852" width="34.5" style="55" customWidth="1"/>
    <col min="14853" max="15007" width="6.75" style="55" customWidth="1"/>
    <col min="15008" max="15104" width="6.875" style="55"/>
    <col min="15105" max="15108" width="34.5" style="55" customWidth="1"/>
    <col min="15109" max="15263" width="6.75" style="55" customWidth="1"/>
    <col min="15264" max="15360" width="6.875" style="55"/>
    <col min="15361" max="15364" width="34.5" style="55" customWidth="1"/>
    <col min="15365" max="15519" width="6.75" style="55" customWidth="1"/>
    <col min="15520" max="15616" width="6.875" style="55"/>
    <col min="15617" max="15620" width="34.5" style="55" customWidth="1"/>
    <col min="15621" max="15775" width="6.75" style="55" customWidth="1"/>
    <col min="15776" max="15872" width="6.875" style="55"/>
    <col min="15873" max="15876" width="34.5" style="55" customWidth="1"/>
    <col min="15877" max="16031" width="6.75" style="55" customWidth="1"/>
    <col min="16032" max="16128" width="6.875" style="55"/>
    <col min="16129" max="16132" width="34.5" style="55" customWidth="1"/>
    <col min="16133" max="16287" width="6.75" style="55" customWidth="1"/>
    <col min="16288" max="16384" width="6.875" style="55"/>
  </cols>
  <sheetData>
    <row r="1" customHeight="1" spans="1:251">
      <c r="A1" s="56" t="s">
        <v>493</v>
      </c>
      <c r="B1" s="93"/>
      <c r="C1" s="94"/>
      <c r="D1" s="95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2"/>
      <c r="FS1" s="122"/>
      <c r="FT1" s="122"/>
      <c r="FU1" s="122"/>
      <c r="FV1" s="122"/>
      <c r="FW1" s="122"/>
      <c r="FX1" s="122"/>
      <c r="FY1" s="122"/>
      <c r="FZ1" s="122"/>
      <c r="GA1" s="122"/>
      <c r="GB1" s="122"/>
      <c r="GC1" s="122"/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2"/>
      <c r="HB1" s="122"/>
      <c r="HC1" s="122"/>
      <c r="HD1" s="122"/>
      <c r="HE1" s="122"/>
      <c r="HF1" s="122"/>
      <c r="HG1" s="122"/>
      <c r="HH1" s="122"/>
      <c r="HI1" s="122"/>
      <c r="HJ1" s="122"/>
      <c r="HK1" s="122"/>
      <c r="HL1" s="122"/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2"/>
      <c r="IK1" s="122"/>
      <c r="IL1" s="122"/>
      <c r="IM1" s="122"/>
      <c r="IN1" s="122"/>
      <c r="IO1" s="122"/>
      <c r="IP1" s="122"/>
      <c r="IQ1" s="122"/>
    </row>
    <row r="2" ht="33" spans="1:251">
      <c r="A2" s="96" t="s">
        <v>494</v>
      </c>
      <c r="B2" s="97"/>
      <c r="C2" s="98"/>
      <c r="D2" s="97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94"/>
      <c r="CQ2" s="94"/>
      <c r="CR2" s="94"/>
      <c r="CS2" s="94"/>
      <c r="CT2" s="94"/>
      <c r="CU2" s="94"/>
      <c r="CV2" s="94"/>
      <c r="CW2" s="94"/>
      <c r="CX2" s="94"/>
      <c r="CY2" s="94"/>
      <c r="CZ2" s="94"/>
      <c r="DA2" s="94"/>
      <c r="DB2" s="94"/>
      <c r="DC2" s="94"/>
      <c r="DD2" s="94"/>
      <c r="DE2" s="94"/>
      <c r="DF2" s="94"/>
      <c r="DG2" s="94"/>
      <c r="DH2" s="94"/>
      <c r="DI2" s="94"/>
      <c r="DJ2" s="94"/>
      <c r="DK2" s="94"/>
      <c r="DL2" s="94"/>
      <c r="DM2" s="94"/>
      <c r="DN2" s="94"/>
      <c r="DO2" s="94"/>
      <c r="DP2" s="94"/>
      <c r="DQ2" s="94"/>
      <c r="DR2" s="94"/>
      <c r="DS2" s="94"/>
      <c r="DT2" s="94"/>
      <c r="DU2" s="94"/>
      <c r="DV2" s="94"/>
      <c r="DW2" s="94"/>
      <c r="DX2" s="94"/>
      <c r="DY2" s="94"/>
      <c r="DZ2" s="94"/>
      <c r="EA2" s="94"/>
      <c r="EB2" s="94"/>
      <c r="EC2" s="94"/>
      <c r="ED2" s="94"/>
      <c r="EE2" s="94"/>
      <c r="EF2" s="94"/>
      <c r="EG2" s="94"/>
      <c r="EH2" s="94"/>
      <c r="EI2" s="94"/>
      <c r="EJ2" s="94"/>
      <c r="EK2" s="94"/>
      <c r="EL2" s="94"/>
      <c r="EM2" s="94"/>
      <c r="EN2" s="94"/>
      <c r="EO2" s="94"/>
      <c r="EP2" s="94"/>
      <c r="EQ2" s="94"/>
      <c r="ER2" s="94"/>
      <c r="ES2" s="94"/>
      <c r="ET2" s="94"/>
      <c r="EU2" s="94"/>
      <c r="EV2" s="94"/>
      <c r="EW2" s="94"/>
      <c r="EX2" s="94"/>
      <c r="EY2" s="94"/>
      <c r="EZ2" s="94"/>
      <c r="FA2" s="94"/>
      <c r="FB2" s="94"/>
      <c r="FC2" s="94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</row>
    <row r="3" customHeight="1" spans="1:251">
      <c r="A3" s="97"/>
      <c r="B3" s="97"/>
      <c r="C3" s="98"/>
      <c r="D3" s="97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  <c r="ER3" s="94"/>
      <c r="ES3" s="94"/>
      <c r="ET3" s="94"/>
      <c r="EU3" s="94"/>
      <c r="EV3" s="94"/>
      <c r="EW3" s="94"/>
      <c r="EX3" s="94"/>
      <c r="EY3" s="94"/>
      <c r="EZ3" s="94"/>
      <c r="FA3" s="94"/>
      <c r="FB3" s="94"/>
      <c r="FC3" s="94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</row>
    <row r="4" customHeight="1" spans="1:251">
      <c r="A4" s="64"/>
      <c r="B4" s="99"/>
      <c r="C4" s="100"/>
      <c r="D4" s="65" t="s">
        <v>313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</row>
    <row r="5" ht="23.25" customHeight="1" spans="1:251">
      <c r="A5" s="83" t="s">
        <v>314</v>
      </c>
      <c r="B5" s="83"/>
      <c r="C5" s="83" t="s">
        <v>315</v>
      </c>
      <c r="D5" s="8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</row>
    <row r="6" ht="24" customHeight="1" spans="1:251">
      <c r="A6" s="101" t="s">
        <v>316</v>
      </c>
      <c r="B6" s="102" t="s">
        <v>317</v>
      </c>
      <c r="C6" s="101" t="s">
        <v>316</v>
      </c>
      <c r="D6" s="101" t="s">
        <v>317</v>
      </c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2"/>
      <c r="FS6" s="122"/>
      <c r="FT6" s="122"/>
      <c r="FU6" s="122"/>
      <c r="FV6" s="122"/>
      <c r="FW6" s="122"/>
      <c r="FX6" s="122"/>
      <c r="FY6" s="122"/>
      <c r="FZ6" s="122"/>
      <c r="GA6" s="122"/>
      <c r="GB6" s="122"/>
      <c r="GC6" s="122"/>
      <c r="GD6" s="122"/>
      <c r="GE6" s="122"/>
      <c r="GF6" s="122"/>
      <c r="GG6" s="122"/>
      <c r="GH6" s="122"/>
      <c r="GI6" s="122"/>
      <c r="GJ6" s="122"/>
      <c r="GK6" s="122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2"/>
      <c r="HB6" s="122"/>
      <c r="HC6" s="122"/>
      <c r="HD6" s="122"/>
      <c r="HE6" s="122"/>
      <c r="HF6" s="122"/>
      <c r="HG6" s="122"/>
      <c r="HH6" s="122"/>
      <c r="HI6" s="122"/>
      <c r="HJ6" s="122"/>
      <c r="HK6" s="122"/>
      <c r="HL6" s="122"/>
      <c r="HM6" s="122"/>
      <c r="HN6" s="122"/>
      <c r="HO6" s="122"/>
      <c r="HP6" s="122"/>
      <c r="HQ6" s="122"/>
      <c r="HR6" s="122"/>
      <c r="HS6" s="122"/>
      <c r="HT6" s="122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2"/>
      <c r="IK6" s="122"/>
      <c r="IL6" s="122"/>
      <c r="IM6" s="122"/>
      <c r="IN6" s="122"/>
      <c r="IO6" s="122"/>
      <c r="IP6" s="122"/>
      <c r="IQ6" s="122"/>
    </row>
    <row r="7" customHeight="1" spans="1:251">
      <c r="A7" s="103" t="s">
        <v>495</v>
      </c>
      <c r="B7" s="104">
        <v>3771.45</v>
      </c>
      <c r="C7" s="74" t="s">
        <v>325</v>
      </c>
      <c r="D7" s="105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2"/>
      <c r="HB7" s="122"/>
      <c r="HC7" s="122"/>
      <c r="HD7" s="122"/>
      <c r="HE7" s="122"/>
      <c r="HF7" s="122"/>
      <c r="HG7" s="122"/>
      <c r="HH7" s="122"/>
      <c r="HI7" s="122"/>
      <c r="HJ7" s="122"/>
      <c r="HK7" s="122"/>
      <c r="HL7" s="122"/>
      <c r="HM7" s="122"/>
      <c r="HN7" s="122"/>
      <c r="HO7" s="122"/>
      <c r="HP7" s="122"/>
      <c r="HQ7" s="122"/>
      <c r="HR7" s="122"/>
      <c r="HS7" s="122"/>
      <c r="HT7" s="122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</row>
    <row r="8" customHeight="1" spans="1:251">
      <c r="A8" s="106" t="s">
        <v>496</v>
      </c>
      <c r="B8" s="76"/>
      <c r="C8" s="74" t="s">
        <v>327</v>
      </c>
      <c r="D8" s="105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</row>
    <row r="9" customHeight="1" spans="1:251">
      <c r="A9" s="107" t="s">
        <v>497</v>
      </c>
      <c r="B9" s="104"/>
      <c r="C9" s="74" t="s">
        <v>329</v>
      </c>
      <c r="D9" s="105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122"/>
      <c r="FE9" s="122"/>
      <c r="FF9" s="122"/>
      <c r="FG9" s="122"/>
      <c r="FH9" s="122"/>
      <c r="FI9" s="122"/>
      <c r="FJ9" s="122"/>
      <c r="FK9" s="122"/>
      <c r="FL9" s="122"/>
      <c r="FM9" s="122"/>
      <c r="FN9" s="122"/>
      <c r="FO9" s="122"/>
      <c r="FP9" s="122"/>
      <c r="FQ9" s="122"/>
      <c r="FR9" s="122"/>
      <c r="FS9" s="122"/>
      <c r="FT9" s="122"/>
      <c r="FU9" s="122"/>
      <c r="FV9" s="122"/>
      <c r="FW9" s="122"/>
      <c r="FX9" s="122"/>
      <c r="FY9" s="122"/>
      <c r="FZ9" s="122"/>
      <c r="GA9" s="122"/>
      <c r="GB9" s="122"/>
      <c r="GC9" s="122"/>
      <c r="GD9" s="122"/>
      <c r="GE9" s="122"/>
      <c r="GF9" s="122"/>
      <c r="GG9" s="122"/>
      <c r="GH9" s="122"/>
      <c r="GI9" s="122"/>
      <c r="GJ9" s="122"/>
      <c r="GK9" s="122"/>
      <c r="GL9" s="122"/>
      <c r="GM9" s="122"/>
      <c r="GN9" s="122"/>
      <c r="GO9" s="122"/>
      <c r="GP9" s="122"/>
      <c r="GQ9" s="122"/>
      <c r="GR9" s="122"/>
      <c r="GS9" s="122"/>
      <c r="GT9" s="122"/>
      <c r="GU9" s="122"/>
      <c r="GV9" s="122"/>
      <c r="GW9" s="122"/>
      <c r="GX9" s="122"/>
      <c r="GY9" s="122"/>
      <c r="GZ9" s="122"/>
      <c r="HA9" s="122"/>
      <c r="HB9" s="122"/>
      <c r="HC9" s="122"/>
      <c r="HD9" s="122"/>
      <c r="HE9" s="122"/>
      <c r="HF9" s="122"/>
      <c r="HG9" s="122"/>
      <c r="HH9" s="122"/>
      <c r="HI9" s="122"/>
      <c r="HJ9" s="122"/>
      <c r="HK9" s="122"/>
      <c r="HL9" s="122"/>
      <c r="HM9" s="122"/>
      <c r="HN9" s="122"/>
      <c r="HO9" s="122"/>
      <c r="HP9" s="122"/>
      <c r="HQ9" s="122"/>
      <c r="HR9" s="122"/>
      <c r="HS9" s="122"/>
      <c r="HT9" s="122"/>
      <c r="HU9" s="122"/>
      <c r="HV9" s="122"/>
      <c r="HW9" s="122"/>
      <c r="HX9" s="122"/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</row>
    <row r="10" customHeight="1" spans="1:251">
      <c r="A10" s="108" t="s">
        <v>498</v>
      </c>
      <c r="B10" s="109"/>
      <c r="C10" s="74" t="s">
        <v>330</v>
      </c>
      <c r="D10" s="105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122"/>
      <c r="FE10" s="122"/>
      <c r="FF10" s="122"/>
      <c r="FG10" s="122"/>
      <c r="FH10" s="122"/>
      <c r="FI10" s="122"/>
      <c r="FJ10" s="122"/>
      <c r="FK10" s="122"/>
      <c r="FL10" s="122"/>
      <c r="FM10" s="122"/>
      <c r="FN10" s="122"/>
      <c r="FO10" s="122"/>
      <c r="FP10" s="122"/>
      <c r="FQ10" s="122"/>
      <c r="FR10" s="122"/>
      <c r="FS10" s="122"/>
      <c r="FT10" s="122"/>
      <c r="FU10" s="122"/>
      <c r="FV10" s="122"/>
      <c r="FW10" s="122"/>
      <c r="FX10" s="122"/>
      <c r="FY10" s="122"/>
      <c r="FZ10" s="122"/>
      <c r="GA10" s="122"/>
      <c r="GB10" s="122"/>
      <c r="GC10" s="122"/>
      <c r="GD10" s="122"/>
      <c r="GE10" s="122"/>
      <c r="GF10" s="122"/>
      <c r="GG10" s="122"/>
      <c r="GH10" s="122"/>
      <c r="GI10" s="122"/>
      <c r="GJ10" s="122"/>
      <c r="GK10" s="122"/>
      <c r="GL10" s="122"/>
      <c r="GM10" s="122"/>
      <c r="GN10" s="122"/>
      <c r="GO10" s="122"/>
      <c r="GP10" s="122"/>
      <c r="GQ10" s="122"/>
      <c r="GR10" s="122"/>
      <c r="GS10" s="122"/>
      <c r="GT10" s="122"/>
      <c r="GU10" s="122"/>
      <c r="GV10" s="122"/>
      <c r="GW10" s="122"/>
      <c r="GX10" s="122"/>
      <c r="GY10" s="122"/>
      <c r="GZ10" s="122"/>
      <c r="HA10" s="122"/>
      <c r="HB10" s="122"/>
      <c r="HC10" s="122"/>
      <c r="HD10" s="122"/>
      <c r="HE10" s="122"/>
      <c r="HF10" s="122"/>
      <c r="HG10" s="122"/>
      <c r="HH10" s="122"/>
      <c r="HI10" s="122"/>
      <c r="HJ10" s="122"/>
      <c r="HK10" s="122"/>
      <c r="HL10" s="122"/>
      <c r="HM10" s="122"/>
      <c r="HN10" s="122"/>
      <c r="HO10" s="122"/>
      <c r="HP10" s="122"/>
      <c r="HQ10" s="122"/>
      <c r="HR10" s="122"/>
      <c r="HS10" s="122"/>
      <c r="HT10" s="122"/>
      <c r="HU10" s="122"/>
      <c r="HV10" s="122"/>
      <c r="HW10" s="122"/>
      <c r="HX10" s="122"/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</row>
    <row r="11" customHeight="1" spans="1:251">
      <c r="A11" s="108" t="s">
        <v>499</v>
      </c>
      <c r="B11" s="109"/>
      <c r="C11" s="74" t="s">
        <v>332</v>
      </c>
      <c r="D11" s="105">
        <v>407.07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122"/>
      <c r="FE11" s="122"/>
      <c r="FF11" s="122"/>
      <c r="FG11" s="122"/>
      <c r="FH11" s="122"/>
      <c r="FI11" s="122"/>
      <c r="FJ11" s="122"/>
      <c r="FK11" s="122"/>
      <c r="FL11" s="122"/>
      <c r="FM11" s="122"/>
      <c r="FN11" s="122"/>
      <c r="FO11" s="122"/>
      <c r="FP11" s="122"/>
      <c r="FQ11" s="122"/>
      <c r="FR11" s="122"/>
      <c r="FS11" s="122"/>
      <c r="FT11" s="122"/>
      <c r="FU11" s="122"/>
      <c r="FV11" s="122"/>
      <c r="FW11" s="122"/>
      <c r="FX11" s="122"/>
      <c r="FY11" s="122"/>
      <c r="FZ11" s="122"/>
      <c r="GA11" s="122"/>
      <c r="GB11" s="122"/>
      <c r="GC11" s="122"/>
      <c r="GD11" s="122"/>
      <c r="GE11" s="122"/>
      <c r="GF11" s="122"/>
      <c r="GG11" s="122"/>
      <c r="GH11" s="122"/>
      <c r="GI11" s="122"/>
      <c r="GJ11" s="122"/>
      <c r="GK11" s="122"/>
      <c r="GL11" s="122"/>
      <c r="GM11" s="122"/>
      <c r="GN11" s="122"/>
      <c r="GO11" s="122"/>
      <c r="GP11" s="122"/>
      <c r="GQ11" s="122"/>
      <c r="GR11" s="122"/>
      <c r="GS11" s="122"/>
      <c r="GT11" s="122"/>
      <c r="GU11" s="122"/>
      <c r="GV11" s="122"/>
      <c r="GW11" s="122"/>
      <c r="GX11" s="122"/>
      <c r="GY11" s="122"/>
      <c r="GZ11" s="122"/>
      <c r="HA11" s="122"/>
      <c r="HB11" s="122"/>
      <c r="HC11" s="122"/>
      <c r="HD11" s="122"/>
      <c r="HE11" s="122"/>
      <c r="HF11" s="122"/>
      <c r="HG11" s="122"/>
      <c r="HH11" s="122"/>
      <c r="HI11" s="122"/>
      <c r="HJ11" s="122"/>
      <c r="HK11" s="122"/>
      <c r="HL11" s="122"/>
      <c r="HM11" s="122"/>
      <c r="HN11" s="122"/>
      <c r="HO11" s="122"/>
      <c r="HP11" s="122"/>
      <c r="HQ11" s="122"/>
      <c r="HR11" s="122"/>
      <c r="HS11" s="122"/>
      <c r="HT11" s="122"/>
      <c r="HU11" s="122"/>
      <c r="HV11" s="122"/>
      <c r="HW11" s="122"/>
      <c r="HX11" s="122"/>
      <c r="HY11" s="122"/>
      <c r="HZ11" s="122"/>
      <c r="IA11" s="122"/>
      <c r="IB11" s="122"/>
      <c r="IC11" s="122"/>
      <c r="ID11" s="122"/>
      <c r="IE11" s="122"/>
      <c r="IF11" s="122"/>
      <c r="IG11" s="122"/>
      <c r="IH11" s="122"/>
      <c r="II11" s="122"/>
      <c r="IJ11" s="122"/>
      <c r="IK11" s="122"/>
      <c r="IL11" s="122"/>
      <c r="IM11" s="122"/>
      <c r="IN11" s="122"/>
      <c r="IO11" s="122"/>
      <c r="IP11" s="122"/>
      <c r="IQ11" s="122"/>
    </row>
    <row r="12" customHeight="1" spans="1:251">
      <c r="A12" s="108" t="s">
        <v>500</v>
      </c>
      <c r="B12" s="76"/>
      <c r="C12" s="74" t="s">
        <v>333</v>
      </c>
      <c r="D12" s="105">
        <v>138.05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122"/>
      <c r="FE12" s="122"/>
      <c r="FF12" s="122"/>
      <c r="FG12" s="122"/>
      <c r="FH12" s="122"/>
      <c r="FI12" s="122"/>
      <c r="FJ12" s="122"/>
      <c r="FK12" s="122"/>
      <c r="FL12" s="122"/>
      <c r="FM12" s="122"/>
      <c r="FN12" s="122"/>
      <c r="FO12" s="122"/>
      <c r="FP12" s="122"/>
      <c r="FQ12" s="122"/>
      <c r="FR12" s="122"/>
      <c r="FS12" s="122"/>
      <c r="FT12" s="122"/>
      <c r="FU12" s="122"/>
      <c r="FV12" s="122"/>
      <c r="FW12" s="122"/>
      <c r="FX12" s="122"/>
      <c r="FY12" s="122"/>
      <c r="FZ12" s="122"/>
      <c r="GA12" s="122"/>
      <c r="GB12" s="122"/>
      <c r="GC12" s="122"/>
      <c r="GD12" s="122"/>
      <c r="GE12" s="122"/>
      <c r="GF12" s="122"/>
      <c r="GG12" s="122"/>
      <c r="GH12" s="122"/>
      <c r="GI12" s="122"/>
      <c r="GJ12" s="122"/>
      <c r="GK12" s="122"/>
      <c r="GL12" s="122"/>
      <c r="GM12" s="122"/>
      <c r="GN12" s="122"/>
      <c r="GO12" s="122"/>
      <c r="GP12" s="122"/>
      <c r="GQ12" s="122"/>
      <c r="GR12" s="122"/>
      <c r="GS12" s="122"/>
      <c r="GT12" s="122"/>
      <c r="GU12" s="122"/>
      <c r="GV12" s="122"/>
      <c r="GW12" s="122"/>
      <c r="GX12" s="122"/>
      <c r="GY12" s="122"/>
      <c r="GZ12" s="122"/>
      <c r="HA12" s="122"/>
      <c r="HB12" s="122"/>
      <c r="HC12" s="122"/>
      <c r="HD12" s="122"/>
      <c r="HE12" s="122"/>
      <c r="HF12" s="122"/>
      <c r="HG12" s="122"/>
      <c r="HH12" s="122"/>
      <c r="HI12" s="122"/>
      <c r="HJ12" s="122"/>
      <c r="HK12" s="122"/>
      <c r="HL12" s="122"/>
      <c r="HM12" s="122"/>
      <c r="HN12" s="122"/>
      <c r="HO12" s="122"/>
      <c r="HP12" s="122"/>
      <c r="HQ12" s="122"/>
      <c r="HR12" s="122"/>
      <c r="HS12" s="122"/>
      <c r="HT12" s="122"/>
      <c r="HU12" s="122"/>
      <c r="HV12" s="122"/>
      <c r="HW12" s="122"/>
      <c r="HX12" s="122"/>
      <c r="HY12" s="122"/>
      <c r="HZ12" s="122"/>
      <c r="IA12" s="122"/>
      <c r="IB12" s="122"/>
      <c r="IC12" s="122"/>
      <c r="ID12" s="122"/>
      <c r="IE12" s="122"/>
      <c r="IF12" s="122"/>
      <c r="IG12" s="122"/>
      <c r="IH12" s="122"/>
      <c r="II12" s="122"/>
      <c r="IJ12" s="122"/>
      <c r="IK12" s="122"/>
      <c r="IL12" s="122"/>
      <c r="IM12" s="122"/>
      <c r="IN12" s="122"/>
      <c r="IO12" s="122"/>
      <c r="IP12" s="122"/>
      <c r="IQ12" s="122"/>
    </row>
    <row r="13" customHeight="1" spans="1:251">
      <c r="A13" s="108"/>
      <c r="B13" s="77"/>
      <c r="C13" s="74" t="s">
        <v>334</v>
      </c>
      <c r="D13" s="105">
        <v>10377.77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</row>
    <row r="14" customHeight="1" spans="1:251">
      <c r="A14" s="108"/>
      <c r="B14" s="110"/>
      <c r="C14" s="74" t="s">
        <v>335</v>
      </c>
      <c r="D14" s="111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</row>
    <row r="15" customHeight="1" spans="1:251">
      <c r="A15" s="108"/>
      <c r="B15" s="110"/>
      <c r="C15" s="74" t="s">
        <v>336</v>
      </c>
      <c r="D15" s="105">
        <v>8815.55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</row>
    <row r="16" customHeight="1" spans="1:251">
      <c r="A16" s="108"/>
      <c r="B16" s="110"/>
      <c r="C16" s="74" t="s">
        <v>337</v>
      </c>
      <c r="D16" s="105">
        <v>12.7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/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94"/>
      <c r="FC16" s="94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</row>
    <row r="17" customHeight="1" spans="1:251">
      <c r="A17" s="108"/>
      <c r="B17" s="110"/>
      <c r="C17" s="74" t="s">
        <v>338</v>
      </c>
      <c r="D17" s="105">
        <v>122.46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  <c r="DP17" s="94"/>
      <c r="DQ17" s="94"/>
      <c r="DR17" s="94"/>
      <c r="DS17" s="94"/>
      <c r="DT17" s="94"/>
      <c r="DU17" s="94"/>
      <c r="DV17" s="94"/>
      <c r="DW17" s="94"/>
      <c r="DX17" s="94"/>
      <c r="DY17" s="94"/>
      <c r="DZ17" s="94"/>
      <c r="EA17" s="94"/>
      <c r="EB17" s="94"/>
      <c r="EC17" s="94"/>
      <c r="ED17" s="94"/>
      <c r="EE17" s="94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4"/>
      <c r="EQ17" s="94"/>
      <c r="ER17" s="94"/>
      <c r="ES17" s="94"/>
      <c r="ET17" s="94"/>
      <c r="EU17" s="94"/>
      <c r="EV17" s="94"/>
      <c r="EW17" s="94"/>
      <c r="EX17" s="94"/>
      <c r="EY17" s="94"/>
      <c r="EZ17" s="94"/>
      <c r="FA17" s="94"/>
      <c r="FB17" s="94"/>
      <c r="FC17" s="94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</row>
    <row r="18" customHeight="1" spans="1:251">
      <c r="A18" s="112"/>
      <c r="B18" s="110"/>
      <c r="C18" s="74" t="s">
        <v>339</v>
      </c>
      <c r="D18" s="105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4"/>
      <c r="DY18" s="94"/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4"/>
      <c r="EO18" s="94"/>
      <c r="EP18" s="94"/>
      <c r="EQ18" s="94"/>
      <c r="ER18" s="94"/>
      <c r="ES18" s="94"/>
      <c r="ET18" s="94"/>
      <c r="EU18" s="94"/>
      <c r="EV18" s="94"/>
      <c r="EW18" s="94"/>
      <c r="EX18" s="94"/>
      <c r="EY18" s="94"/>
      <c r="EZ18" s="94"/>
      <c r="FA18" s="94"/>
      <c r="FB18" s="94"/>
      <c r="FC18" s="94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</row>
    <row r="19" customHeight="1" spans="1:251">
      <c r="A19" s="113" t="s">
        <v>501</v>
      </c>
      <c r="B19" s="114">
        <f>SUM(B7:B17)</f>
        <v>3771.45</v>
      </c>
      <c r="C19" s="115" t="s">
        <v>502</v>
      </c>
      <c r="D19" s="116">
        <v>19873.6</v>
      </c>
      <c r="F19" s="57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  <c r="DP19" s="94"/>
      <c r="DQ19" s="94"/>
      <c r="DR19" s="94"/>
      <c r="DS19" s="94"/>
      <c r="DT19" s="94"/>
      <c r="DU19" s="94"/>
      <c r="DV19" s="94"/>
      <c r="DW19" s="94"/>
      <c r="DX19" s="94"/>
      <c r="DY19" s="94"/>
      <c r="DZ19" s="94"/>
      <c r="EA19" s="94"/>
      <c r="EB19" s="94"/>
      <c r="EC19" s="94"/>
      <c r="ED19" s="94"/>
      <c r="EE19" s="94"/>
      <c r="EF19" s="94"/>
      <c r="EG19" s="94"/>
      <c r="EH19" s="94"/>
      <c r="EI19" s="94"/>
      <c r="EJ19" s="94"/>
      <c r="EK19" s="94"/>
      <c r="EL19" s="94"/>
      <c r="EM19" s="94"/>
      <c r="EN19" s="94"/>
      <c r="EO19" s="94"/>
      <c r="EP19" s="94"/>
      <c r="EQ19" s="94"/>
      <c r="ER19" s="94"/>
      <c r="ES19" s="94"/>
      <c r="ET19" s="94"/>
      <c r="EU19" s="94"/>
      <c r="EV19" s="94"/>
      <c r="EW19" s="94"/>
      <c r="EX19" s="94"/>
      <c r="EY19" s="94"/>
      <c r="EZ19" s="94"/>
      <c r="FA19" s="94"/>
      <c r="FB19" s="94"/>
      <c r="FC19" s="94"/>
      <c r="FD19" s="122"/>
      <c r="FE19" s="122"/>
      <c r="FF19" s="122"/>
      <c r="FG19" s="122"/>
      <c r="FH19" s="122"/>
      <c r="FI19" s="122"/>
      <c r="FJ19" s="122"/>
      <c r="FK19" s="122"/>
      <c r="FL19" s="122"/>
      <c r="FM19" s="122"/>
      <c r="FN19" s="122"/>
      <c r="FO19" s="122"/>
      <c r="FP19" s="122"/>
      <c r="FQ19" s="122"/>
      <c r="FR19" s="122"/>
      <c r="FS19" s="122"/>
      <c r="FT19" s="122"/>
      <c r="FU19" s="122"/>
      <c r="FV19" s="122"/>
      <c r="FW19" s="122"/>
      <c r="FX19" s="122"/>
      <c r="FY19" s="122"/>
      <c r="FZ19" s="122"/>
      <c r="GA19" s="122"/>
      <c r="GB19" s="122"/>
      <c r="GC19" s="122"/>
      <c r="GD19" s="122"/>
      <c r="GE19" s="122"/>
      <c r="GF19" s="122"/>
      <c r="GG19" s="122"/>
      <c r="GH19" s="122"/>
      <c r="GI19" s="122"/>
      <c r="GJ19" s="122"/>
      <c r="GK19" s="122"/>
      <c r="GL19" s="122"/>
      <c r="GM19" s="122"/>
      <c r="GN19" s="122"/>
      <c r="GO19" s="122"/>
      <c r="GP19" s="122"/>
      <c r="GQ19" s="122"/>
      <c r="GR19" s="122"/>
      <c r="GS19" s="122"/>
      <c r="GT19" s="122"/>
      <c r="GU19" s="122"/>
      <c r="GV19" s="122"/>
      <c r="GW19" s="122"/>
      <c r="GX19" s="122"/>
      <c r="GY19" s="122"/>
      <c r="GZ19" s="122"/>
      <c r="HA19" s="122"/>
      <c r="HB19" s="122"/>
      <c r="HC19" s="122"/>
      <c r="HD19" s="122"/>
      <c r="HE19" s="122"/>
      <c r="HF19" s="122"/>
      <c r="HG19" s="122"/>
      <c r="HH19" s="122"/>
      <c r="HI19" s="122"/>
      <c r="HJ19" s="122"/>
      <c r="HK19" s="122"/>
      <c r="HL19" s="122"/>
      <c r="HM19" s="122"/>
      <c r="HN19" s="122"/>
      <c r="HO19" s="122"/>
      <c r="HP19" s="122"/>
      <c r="HQ19" s="122"/>
      <c r="HR19" s="122"/>
      <c r="HS19" s="122"/>
      <c r="HT19" s="122"/>
      <c r="HU19" s="122"/>
      <c r="HV19" s="122"/>
      <c r="HW19" s="122"/>
      <c r="HX19" s="122"/>
      <c r="HY19" s="122"/>
      <c r="HZ19" s="122"/>
      <c r="IA19" s="122"/>
      <c r="IB19" s="122"/>
      <c r="IC19" s="122"/>
      <c r="ID19" s="122"/>
      <c r="IE19" s="122"/>
      <c r="IF19" s="122"/>
      <c r="IG19" s="122"/>
      <c r="IH19" s="122"/>
      <c r="II19" s="122"/>
      <c r="IJ19" s="122"/>
      <c r="IK19" s="122"/>
      <c r="IL19" s="122"/>
      <c r="IM19" s="122"/>
      <c r="IN19" s="122"/>
      <c r="IO19" s="122"/>
      <c r="IP19" s="122"/>
      <c r="IQ19" s="122"/>
    </row>
    <row r="20" customHeight="1" spans="1:251">
      <c r="A20" s="108" t="s">
        <v>503</v>
      </c>
      <c r="B20" s="114"/>
      <c r="C20" s="117" t="s">
        <v>504</v>
      </c>
      <c r="D20" s="118">
        <f>B22-D19</f>
        <v>0</v>
      </c>
      <c r="E20" s="57"/>
      <c r="F20" s="57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122"/>
      <c r="FE20" s="122"/>
      <c r="FF20" s="122"/>
      <c r="FG20" s="122"/>
      <c r="FH20" s="122"/>
      <c r="FI20" s="122"/>
      <c r="FJ20" s="122"/>
      <c r="FK20" s="122"/>
      <c r="FL20" s="122"/>
      <c r="FM20" s="122"/>
      <c r="FN20" s="122"/>
      <c r="FO20" s="122"/>
      <c r="FP20" s="122"/>
      <c r="FQ20" s="122"/>
      <c r="FR20" s="122"/>
      <c r="FS20" s="122"/>
      <c r="FT20" s="122"/>
      <c r="FU20" s="122"/>
      <c r="FV20" s="122"/>
      <c r="FW20" s="122"/>
      <c r="FX20" s="122"/>
      <c r="FY20" s="122"/>
      <c r="FZ20" s="122"/>
      <c r="GA20" s="122"/>
      <c r="GB20" s="122"/>
      <c r="GC20" s="122"/>
      <c r="GD20" s="122"/>
      <c r="GE20" s="122"/>
      <c r="GF20" s="122"/>
      <c r="GG20" s="122"/>
      <c r="GH20" s="122"/>
      <c r="GI20" s="122"/>
      <c r="GJ20" s="122"/>
      <c r="GK20" s="122"/>
      <c r="GL20" s="122"/>
      <c r="GM20" s="122"/>
      <c r="GN20" s="122"/>
      <c r="GO20" s="122"/>
      <c r="GP20" s="122"/>
      <c r="GQ20" s="122"/>
      <c r="GR20" s="122"/>
      <c r="GS20" s="122"/>
      <c r="GT20" s="122"/>
      <c r="GU20" s="122"/>
      <c r="GV20" s="122"/>
      <c r="GW20" s="122"/>
      <c r="GX20" s="122"/>
      <c r="GY20" s="122"/>
      <c r="GZ20" s="122"/>
      <c r="HA20" s="122"/>
      <c r="HB20" s="122"/>
      <c r="HC20" s="122"/>
      <c r="HD20" s="122"/>
      <c r="HE20" s="122"/>
      <c r="HF20" s="122"/>
      <c r="HG20" s="122"/>
      <c r="HH20" s="122"/>
      <c r="HI20" s="122"/>
      <c r="HJ20" s="122"/>
      <c r="HK20" s="122"/>
      <c r="HL20" s="122"/>
      <c r="HM20" s="122"/>
      <c r="HN20" s="122"/>
      <c r="HO20" s="122"/>
      <c r="HP20" s="122"/>
      <c r="HQ20" s="122"/>
      <c r="HR20" s="122"/>
      <c r="HS20" s="122"/>
      <c r="HT20" s="122"/>
      <c r="HU20" s="122"/>
      <c r="HV20" s="122"/>
      <c r="HW20" s="122"/>
      <c r="HX20" s="122"/>
      <c r="HY20" s="122"/>
      <c r="HZ20" s="122"/>
      <c r="IA20" s="122"/>
      <c r="IB20" s="122"/>
      <c r="IC20" s="122"/>
      <c r="ID20" s="122"/>
      <c r="IE20" s="122"/>
      <c r="IF20" s="122"/>
      <c r="IG20" s="122"/>
      <c r="IH20" s="122"/>
      <c r="II20" s="122"/>
      <c r="IJ20" s="122"/>
      <c r="IK20" s="122"/>
      <c r="IL20" s="122"/>
      <c r="IM20" s="122"/>
      <c r="IN20" s="122"/>
      <c r="IO20" s="122"/>
      <c r="IP20" s="122"/>
      <c r="IQ20" s="122"/>
    </row>
    <row r="21" customHeight="1" spans="1:251">
      <c r="A21" s="108" t="s">
        <v>505</v>
      </c>
      <c r="B21" s="88">
        <v>16102.15</v>
      </c>
      <c r="C21" s="119"/>
      <c r="D21" s="118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  <c r="CR21" s="94"/>
      <c r="CS21" s="94"/>
      <c r="CT21" s="94"/>
      <c r="CU21" s="94"/>
      <c r="CV21" s="94"/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  <c r="DP21" s="94"/>
      <c r="DQ21" s="94"/>
      <c r="DR21" s="94"/>
      <c r="DS21" s="94"/>
      <c r="DT21" s="94"/>
      <c r="DU21" s="94"/>
      <c r="DV21" s="94"/>
      <c r="DW21" s="94"/>
      <c r="DX21" s="94"/>
      <c r="DY21" s="94"/>
      <c r="DZ21" s="94"/>
      <c r="EA21" s="94"/>
      <c r="EB21" s="94"/>
      <c r="EC21" s="94"/>
      <c r="ED21" s="94"/>
      <c r="EE21" s="94"/>
      <c r="EF21" s="94"/>
      <c r="EG21" s="94"/>
      <c r="EH21" s="94"/>
      <c r="EI21" s="94"/>
      <c r="EJ21" s="94"/>
      <c r="EK21" s="94"/>
      <c r="EL21" s="94"/>
      <c r="EM21" s="94"/>
      <c r="EN21" s="94"/>
      <c r="EO21" s="94"/>
      <c r="EP21" s="94"/>
      <c r="EQ21" s="94"/>
      <c r="ER21" s="94"/>
      <c r="ES21" s="94"/>
      <c r="ET21" s="94"/>
      <c r="EU21" s="94"/>
      <c r="EV21" s="94"/>
      <c r="EW21" s="94"/>
      <c r="EX21" s="94"/>
      <c r="EY21" s="94"/>
      <c r="EZ21" s="94"/>
      <c r="FA21" s="94"/>
      <c r="FB21" s="94"/>
      <c r="FC21" s="94"/>
      <c r="FD21" s="122"/>
      <c r="FE21" s="122"/>
      <c r="FF21" s="122"/>
      <c r="FG21" s="122"/>
      <c r="FH21" s="122"/>
      <c r="FI21" s="122"/>
      <c r="FJ21" s="122"/>
      <c r="FK21" s="122"/>
      <c r="FL21" s="122"/>
      <c r="FM21" s="122"/>
      <c r="FN21" s="122"/>
      <c r="FO21" s="122"/>
      <c r="FP21" s="122"/>
      <c r="FQ21" s="122"/>
      <c r="FR21" s="122"/>
      <c r="FS21" s="122"/>
      <c r="FT21" s="122"/>
      <c r="FU21" s="122"/>
      <c r="FV21" s="122"/>
      <c r="FW21" s="122"/>
      <c r="FX21" s="122"/>
      <c r="FY21" s="122"/>
      <c r="FZ21" s="122"/>
      <c r="GA21" s="122"/>
      <c r="GB21" s="122"/>
      <c r="GC21" s="122"/>
      <c r="GD21" s="122"/>
      <c r="GE21" s="122"/>
      <c r="GF21" s="122"/>
      <c r="GG21" s="122"/>
      <c r="GH21" s="122"/>
      <c r="GI21" s="122"/>
      <c r="GJ21" s="122"/>
      <c r="GK21" s="122"/>
      <c r="GL21" s="122"/>
      <c r="GM21" s="122"/>
      <c r="GN21" s="122"/>
      <c r="GO21" s="122"/>
      <c r="GP21" s="122"/>
      <c r="GQ21" s="122"/>
      <c r="GR21" s="122"/>
      <c r="GS21" s="122"/>
      <c r="GT21" s="122"/>
      <c r="GU21" s="122"/>
      <c r="GV21" s="122"/>
      <c r="GW21" s="122"/>
      <c r="GX21" s="122"/>
      <c r="GY21" s="122"/>
      <c r="GZ21" s="122"/>
      <c r="HA21" s="122"/>
      <c r="HB21" s="122"/>
      <c r="HC21" s="122"/>
      <c r="HD21" s="122"/>
      <c r="HE21" s="122"/>
      <c r="HF21" s="122"/>
      <c r="HG21" s="122"/>
      <c r="HH21" s="122"/>
      <c r="HI21" s="122"/>
      <c r="HJ21" s="122"/>
      <c r="HK21" s="122"/>
      <c r="HL21" s="122"/>
      <c r="HM21" s="122"/>
      <c r="HN21" s="122"/>
      <c r="HO21" s="122"/>
      <c r="HP21" s="122"/>
      <c r="HQ21" s="122"/>
      <c r="HR21" s="122"/>
      <c r="HS21" s="122"/>
      <c r="HT21" s="122"/>
      <c r="HU21" s="122"/>
      <c r="HV21" s="122"/>
      <c r="HW21" s="122"/>
      <c r="HX21" s="122"/>
      <c r="HY21" s="122"/>
      <c r="HZ21" s="122"/>
      <c r="IA21" s="122"/>
      <c r="IB21" s="122"/>
      <c r="IC21" s="122"/>
      <c r="ID21" s="122"/>
      <c r="IE21" s="122"/>
      <c r="IF21" s="122"/>
      <c r="IG21" s="122"/>
      <c r="IH21" s="122"/>
      <c r="II21" s="122"/>
      <c r="IJ21" s="122"/>
      <c r="IK21" s="122"/>
      <c r="IL21" s="122"/>
      <c r="IM21" s="122"/>
      <c r="IN21" s="122"/>
      <c r="IO21" s="122"/>
      <c r="IP21" s="122"/>
      <c r="IQ21" s="122"/>
    </row>
    <row r="22" customHeight="1" spans="1:5">
      <c r="A22" s="120" t="s">
        <v>506</v>
      </c>
      <c r="B22" s="116">
        <v>19873.6</v>
      </c>
      <c r="C22" s="121" t="s">
        <v>507</v>
      </c>
      <c r="D22" s="118">
        <f>D19+D20</f>
        <v>19873.6</v>
      </c>
      <c r="E22" s="57"/>
    </row>
    <row r="29" customHeight="1" spans="3:3">
      <c r="C29" s="57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showGridLines="0" showZeros="0" workbookViewId="0">
      <selection activeCell="A1" sqref="A1:L48"/>
    </sheetView>
  </sheetViews>
  <sheetFormatPr defaultColWidth="6.875" defaultRowHeight="12.75" customHeight="1"/>
  <cols>
    <col min="1" max="1" width="7.625" style="55" customWidth="1"/>
    <col min="2" max="2" width="20.25" style="55" customWidth="1"/>
    <col min="3" max="3" width="11" style="55" customWidth="1"/>
    <col min="4" max="4" width="10.375" style="55" customWidth="1"/>
    <col min="5" max="5" width="9.875" style="55" customWidth="1"/>
    <col min="6" max="6" width="7.625" style="55" customWidth="1"/>
    <col min="7" max="7" width="6.125" style="55" customWidth="1"/>
    <col min="8" max="8" width="6.625" style="55" customWidth="1"/>
    <col min="9" max="9" width="7.25" style="55" customWidth="1"/>
    <col min="10" max="10" width="7.75" style="55" customWidth="1"/>
    <col min="11" max="12" width="6.875" style="55" customWidth="1"/>
    <col min="13" max="256" width="6.875" style="55"/>
    <col min="257" max="257" width="9.25" style="55" customWidth="1"/>
    <col min="258" max="258" width="44.625" style="55" customWidth="1"/>
    <col min="259" max="268" width="12.625" style="55" customWidth="1"/>
    <col min="269" max="512" width="6.875" style="55"/>
    <col min="513" max="513" width="9.25" style="55" customWidth="1"/>
    <col min="514" max="514" width="44.625" style="55" customWidth="1"/>
    <col min="515" max="524" width="12.625" style="55" customWidth="1"/>
    <col min="525" max="768" width="6.875" style="55"/>
    <col min="769" max="769" width="9.25" style="55" customWidth="1"/>
    <col min="770" max="770" width="44.625" style="55" customWidth="1"/>
    <col min="771" max="780" width="12.625" style="55" customWidth="1"/>
    <col min="781" max="1024" width="6.875" style="55"/>
    <col min="1025" max="1025" width="9.25" style="55" customWidth="1"/>
    <col min="1026" max="1026" width="44.625" style="55" customWidth="1"/>
    <col min="1027" max="1036" width="12.625" style="55" customWidth="1"/>
    <col min="1037" max="1280" width="6.875" style="55"/>
    <col min="1281" max="1281" width="9.25" style="55" customWidth="1"/>
    <col min="1282" max="1282" width="44.625" style="55" customWidth="1"/>
    <col min="1283" max="1292" width="12.625" style="55" customWidth="1"/>
    <col min="1293" max="1536" width="6.875" style="55"/>
    <col min="1537" max="1537" width="9.25" style="55" customWidth="1"/>
    <col min="1538" max="1538" width="44.625" style="55" customWidth="1"/>
    <col min="1539" max="1548" width="12.625" style="55" customWidth="1"/>
    <col min="1549" max="1792" width="6.875" style="55"/>
    <col min="1793" max="1793" width="9.25" style="55" customWidth="1"/>
    <col min="1794" max="1794" width="44.625" style="55" customWidth="1"/>
    <col min="1795" max="1804" width="12.625" style="55" customWidth="1"/>
    <col min="1805" max="2048" width="6.875" style="55"/>
    <col min="2049" max="2049" width="9.25" style="55" customWidth="1"/>
    <col min="2050" max="2050" width="44.625" style="55" customWidth="1"/>
    <col min="2051" max="2060" width="12.625" style="55" customWidth="1"/>
    <col min="2061" max="2304" width="6.875" style="55"/>
    <col min="2305" max="2305" width="9.25" style="55" customWidth="1"/>
    <col min="2306" max="2306" width="44.625" style="55" customWidth="1"/>
    <col min="2307" max="2316" width="12.625" style="55" customWidth="1"/>
    <col min="2317" max="2560" width="6.875" style="55"/>
    <col min="2561" max="2561" width="9.25" style="55" customWidth="1"/>
    <col min="2562" max="2562" width="44.625" style="55" customWidth="1"/>
    <col min="2563" max="2572" width="12.625" style="55" customWidth="1"/>
    <col min="2573" max="2816" width="6.875" style="55"/>
    <col min="2817" max="2817" width="9.25" style="55" customWidth="1"/>
    <col min="2818" max="2818" width="44.625" style="55" customWidth="1"/>
    <col min="2819" max="2828" width="12.625" style="55" customWidth="1"/>
    <col min="2829" max="3072" width="6.875" style="55"/>
    <col min="3073" max="3073" width="9.25" style="55" customWidth="1"/>
    <col min="3074" max="3074" width="44.625" style="55" customWidth="1"/>
    <col min="3075" max="3084" width="12.625" style="55" customWidth="1"/>
    <col min="3085" max="3328" width="6.875" style="55"/>
    <col min="3329" max="3329" width="9.25" style="55" customWidth="1"/>
    <col min="3330" max="3330" width="44.625" style="55" customWidth="1"/>
    <col min="3331" max="3340" width="12.625" style="55" customWidth="1"/>
    <col min="3341" max="3584" width="6.875" style="55"/>
    <col min="3585" max="3585" width="9.25" style="55" customWidth="1"/>
    <col min="3586" max="3586" width="44.625" style="55" customWidth="1"/>
    <col min="3587" max="3596" width="12.625" style="55" customWidth="1"/>
    <col min="3597" max="3840" width="6.875" style="55"/>
    <col min="3841" max="3841" width="9.25" style="55" customWidth="1"/>
    <col min="3842" max="3842" width="44.625" style="55" customWidth="1"/>
    <col min="3843" max="3852" width="12.625" style="55" customWidth="1"/>
    <col min="3853" max="4096" width="6.875" style="55"/>
    <col min="4097" max="4097" width="9.25" style="55" customWidth="1"/>
    <col min="4098" max="4098" width="44.625" style="55" customWidth="1"/>
    <col min="4099" max="4108" width="12.625" style="55" customWidth="1"/>
    <col min="4109" max="4352" width="6.875" style="55"/>
    <col min="4353" max="4353" width="9.25" style="55" customWidth="1"/>
    <col min="4354" max="4354" width="44.625" style="55" customWidth="1"/>
    <col min="4355" max="4364" width="12.625" style="55" customWidth="1"/>
    <col min="4365" max="4608" width="6.875" style="55"/>
    <col min="4609" max="4609" width="9.25" style="55" customWidth="1"/>
    <col min="4610" max="4610" width="44.625" style="55" customWidth="1"/>
    <col min="4611" max="4620" width="12.625" style="55" customWidth="1"/>
    <col min="4621" max="4864" width="6.875" style="55"/>
    <col min="4865" max="4865" width="9.25" style="55" customWidth="1"/>
    <col min="4866" max="4866" width="44.625" style="55" customWidth="1"/>
    <col min="4867" max="4876" width="12.625" style="55" customWidth="1"/>
    <col min="4877" max="5120" width="6.875" style="55"/>
    <col min="5121" max="5121" width="9.25" style="55" customWidth="1"/>
    <col min="5122" max="5122" width="44.625" style="55" customWidth="1"/>
    <col min="5123" max="5132" width="12.625" style="55" customWidth="1"/>
    <col min="5133" max="5376" width="6.875" style="55"/>
    <col min="5377" max="5377" width="9.25" style="55" customWidth="1"/>
    <col min="5378" max="5378" width="44.625" style="55" customWidth="1"/>
    <col min="5379" max="5388" width="12.625" style="55" customWidth="1"/>
    <col min="5389" max="5632" width="6.875" style="55"/>
    <col min="5633" max="5633" width="9.25" style="55" customWidth="1"/>
    <col min="5634" max="5634" width="44.625" style="55" customWidth="1"/>
    <col min="5635" max="5644" width="12.625" style="55" customWidth="1"/>
    <col min="5645" max="5888" width="6.875" style="55"/>
    <col min="5889" max="5889" width="9.25" style="55" customWidth="1"/>
    <col min="5890" max="5890" width="44.625" style="55" customWidth="1"/>
    <col min="5891" max="5900" width="12.625" style="55" customWidth="1"/>
    <col min="5901" max="6144" width="6.875" style="55"/>
    <col min="6145" max="6145" width="9.25" style="55" customWidth="1"/>
    <col min="6146" max="6146" width="44.625" style="55" customWidth="1"/>
    <col min="6147" max="6156" width="12.625" style="55" customWidth="1"/>
    <col min="6157" max="6400" width="6.875" style="55"/>
    <col min="6401" max="6401" width="9.25" style="55" customWidth="1"/>
    <col min="6402" max="6402" width="44.625" style="55" customWidth="1"/>
    <col min="6403" max="6412" width="12.625" style="55" customWidth="1"/>
    <col min="6413" max="6656" width="6.875" style="55"/>
    <col min="6657" max="6657" width="9.25" style="55" customWidth="1"/>
    <col min="6658" max="6658" width="44.625" style="55" customWidth="1"/>
    <col min="6659" max="6668" width="12.625" style="55" customWidth="1"/>
    <col min="6669" max="6912" width="6.875" style="55"/>
    <col min="6913" max="6913" width="9.25" style="55" customWidth="1"/>
    <col min="6914" max="6914" width="44.625" style="55" customWidth="1"/>
    <col min="6915" max="6924" width="12.625" style="55" customWidth="1"/>
    <col min="6925" max="7168" width="6.875" style="55"/>
    <col min="7169" max="7169" width="9.25" style="55" customWidth="1"/>
    <col min="7170" max="7170" width="44.625" style="55" customWidth="1"/>
    <col min="7171" max="7180" width="12.625" style="55" customWidth="1"/>
    <col min="7181" max="7424" width="6.875" style="55"/>
    <col min="7425" max="7425" width="9.25" style="55" customWidth="1"/>
    <col min="7426" max="7426" width="44.625" style="55" customWidth="1"/>
    <col min="7427" max="7436" width="12.625" style="55" customWidth="1"/>
    <col min="7437" max="7680" width="6.875" style="55"/>
    <col min="7681" max="7681" width="9.25" style="55" customWidth="1"/>
    <col min="7682" max="7682" width="44.625" style="55" customWidth="1"/>
    <col min="7683" max="7692" width="12.625" style="55" customWidth="1"/>
    <col min="7693" max="7936" width="6.875" style="55"/>
    <col min="7937" max="7937" width="9.25" style="55" customWidth="1"/>
    <col min="7938" max="7938" width="44.625" style="55" customWidth="1"/>
    <col min="7939" max="7948" width="12.625" style="55" customWidth="1"/>
    <col min="7949" max="8192" width="6.875" style="55"/>
    <col min="8193" max="8193" width="9.25" style="55" customWidth="1"/>
    <col min="8194" max="8194" width="44.625" style="55" customWidth="1"/>
    <col min="8195" max="8204" width="12.625" style="55" customWidth="1"/>
    <col min="8205" max="8448" width="6.875" style="55"/>
    <col min="8449" max="8449" width="9.25" style="55" customWidth="1"/>
    <col min="8450" max="8450" width="44.625" style="55" customWidth="1"/>
    <col min="8451" max="8460" width="12.625" style="55" customWidth="1"/>
    <col min="8461" max="8704" width="6.875" style="55"/>
    <col min="8705" max="8705" width="9.25" style="55" customWidth="1"/>
    <col min="8706" max="8706" width="44.625" style="55" customWidth="1"/>
    <col min="8707" max="8716" width="12.625" style="55" customWidth="1"/>
    <col min="8717" max="8960" width="6.875" style="55"/>
    <col min="8961" max="8961" width="9.25" style="55" customWidth="1"/>
    <col min="8962" max="8962" width="44.625" style="55" customWidth="1"/>
    <col min="8963" max="8972" width="12.625" style="55" customWidth="1"/>
    <col min="8973" max="9216" width="6.875" style="55"/>
    <col min="9217" max="9217" width="9.25" style="55" customWidth="1"/>
    <col min="9218" max="9218" width="44.625" style="55" customWidth="1"/>
    <col min="9219" max="9228" width="12.625" style="55" customWidth="1"/>
    <col min="9229" max="9472" width="6.875" style="55"/>
    <col min="9473" max="9473" width="9.25" style="55" customWidth="1"/>
    <col min="9474" max="9474" width="44.625" style="55" customWidth="1"/>
    <col min="9475" max="9484" width="12.625" style="55" customWidth="1"/>
    <col min="9485" max="9728" width="6.875" style="55"/>
    <col min="9729" max="9729" width="9.25" style="55" customWidth="1"/>
    <col min="9730" max="9730" width="44.625" style="55" customWidth="1"/>
    <col min="9731" max="9740" width="12.625" style="55" customWidth="1"/>
    <col min="9741" max="9984" width="6.875" style="55"/>
    <col min="9985" max="9985" width="9.25" style="55" customWidth="1"/>
    <col min="9986" max="9986" width="44.625" style="55" customWidth="1"/>
    <col min="9987" max="9996" width="12.625" style="55" customWidth="1"/>
    <col min="9997" max="10240" width="6.875" style="55"/>
    <col min="10241" max="10241" width="9.25" style="55" customWidth="1"/>
    <col min="10242" max="10242" width="44.625" style="55" customWidth="1"/>
    <col min="10243" max="10252" width="12.625" style="55" customWidth="1"/>
    <col min="10253" max="10496" width="6.875" style="55"/>
    <col min="10497" max="10497" width="9.25" style="55" customWidth="1"/>
    <col min="10498" max="10498" width="44.625" style="55" customWidth="1"/>
    <col min="10499" max="10508" width="12.625" style="55" customWidth="1"/>
    <col min="10509" max="10752" width="6.875" style="55"/>
    <col min="10753" max="10753" width="9.25" style="55" customWidth="1"/>
    <col min="10754" max="10754" width="44.625" style="55" customWidth="1"/>
    <col min="10755" max="10764" width="12.625" style="55" customWidth="1"/>
    <col min="10765" max="11008" width="6.875" style="55"/>
    <col min="11009" max="11009" width="9.25" style="55" customWidth="1"/>
    <col min="11010" max="11010" width="44.625" style="55" customWidth="1"/>
    <col min="11011" max="11020" width="12.625" style="55" customWidth="1"/>
    <col min="11021" max="11264" width="6.875" style="55"/>
    <col min="11265" max="11265" width="9.25" style="55" customWidth="1"/>
    <col min="11266" max="11266" width="44.625" style="55" customWidth="1"/>
    <col min="11267" max="11276" width="12.625" style="55" customWidth="1"/>
    <col min="11277" max="11520" width="6.875" style="55"/>
    <col min="11521" max="11521" width="9.25" style="55" customWidth="1"/>
    <col min="11522" max="11522" width="44.625" style="55" customWidth="1"/>
    <col min="11523" max="11532" width="12.625" style="55" customWidth="1"/>
    <col min="11533" max="11776" width="6.875" style="55"/>
    <col min="11777" max="11777" width="9.25" style="55" customWidth="1"/>
    <col min="11778" max="11778" width="44.625" style="55" customWidth="1"/>
    <col min="11779" max="11788" width="12.625" style="55" customWidth="1"/>
    <col min="11789" max="12032" width="6.875" style="55"/>
    <col min="12033" max="12033" width="9.25" style="55" customWidth="1"/>
    <col min="12034" max="12034" width="44.625" style="55" customWidth="1"/>
    <col min="12035" max="12044" width="12.625" style="55" customWidth="1"/>
    <col min="12045" max="12288" width="6.875" style="55"/>
    <col min="12289" max="12289" width="9.25" style="55" customWidth="1"/>
    <col min="12290" max="12290" width="44.625" style="55" customWidth="1"/>
    <col min="12291" max="12300" width="12.625" style="55" customWidth="1"/>
    <col min="12301" max="12544" width="6.875" style="55"/>
    <col min="12545" max="12545" width="9.25" style="55" customWidth="1"/>
    <col min="12546" max="12546" width="44.625" style="55" customWidth="1"/>
    <col min="12547" max="12556" width="12.625" style="55" customWidth="1"/>
    <col min="12557" max="12800" width="6.875" style="55"/>
    <col min="12801" max="12801" width="9.25" style="55" customWidth="1"/>
    <col min="12802" max="12802" width="44.625" style="55" customWidth="1"/>
    <col min="12803" max="12812" width="12.625" style="55" customWidth="1"/>
    <col min="12813" max="13056" width="6.875" style="55"/>
    <col min="13057" max="13057" width="9.25" style="55" customWidth="1"/>
    <col min="13058" max="13058" width="44.625" style="55" customWidth="1"/>
    <col min="13059" max="13068" width="12.625" style="55" customWidth="1"/>
    <col min="13069" max="13312" width="6.875" style="55"/>
    <col min="13313" max="13313" width="9.25" style="55" customWidth="1"/>
    <col min="13314" max="13314" width="44.625" style="55" customWidth="1"/>
    <col min="13315" max="13324" width="12.625" style="55" customWidth="1"/>
    <col min="13325" max="13568" width="6.875" style="55"/>
    <col min="13569" max="13569" width="9.25" style="55" customWidth="1"/>
    <col min="13570" max="13570" width="44.625" style="55" customWidth="1"/>
    <col min="13571" max="13580" width="12.625" style="55" customWidth="1"/>
    <col min="13581" max="13824" width="6.875" style="55"/>
    <col min="13825" max="13825" width="9.25" style="55" customWidth="1"/>
    <col min="13826" max="13826" width="44.625" style="55" customWidth="1"/>
    <col min="13827" max="13836" width="12.625" style="55" customWidth="1"/>
    <col min="13837" max="14080" width="6.875" style="55"/>
    <col min="14081" max="14081" width="9.25" style="55" customWidth="1"/>
    <col min="14082" max="14082" width="44.625" style="55" customWidth="1"/>
    <col min="14083" max="14092" width="12.625" style="55" customWidth="1"/>
    <col min="14093" max="14336" width="6.875" style="55"/>
    <col min="14337" max="14337" width="9.25" style="55" customWidth="1"/>
    <col min="14338" max="14338" width="44.625" style="55" customWidth="1"/>
    <col min="14339" max="14348" width="12.625" style="55" customWidth="1"/>
    <col min="14349" max="14592" width="6.875" style="55"/>
    <col min="14593" max="14593" width="9.25" style="55" customWidth="1"/>
    <col min="14594" max="14594" width="44.625" style="55" customWidth="1"/>
    <col min="14595" max="14604" width="12.625" style="55" customWidth="1"/>
    <col min="14605" max="14848" width="6.875" style="55"/>
    <col min="14849" max="14849" width="9.25" style="55" customWidth="1"/>
    <col min="14850" max="14850" width="44.625" style="55" customWidth="1"/>
    <col min="14851" max="14860" width="12.625" style="55" customWidth="1"/>
    <col min="14861" max="15104" width="6.875" style="55"/>
    <col min="15105" max="15105" width="9.25" style="55" customWidth="1"/>
    <col min="15106" max="15106" width="44.625" style="55" customWidth="1"/>
    <col min="15107" max="15116" width="12.625" style="55" customWidth="1"/>
    <col min="15117" max="15360" width="6.875" style="55"/>
    <col min="15361" max="15361" width="9.25" style="55" customWidth="1"/>
    <col min="15362" max="15362" width="44.625" style="55" customWidth="1"/>
    <col min="15363" max="15372" width="12.625" style="55" customWidth="1"/>
    <col min="15373" max="15616" width="6.875" style="55"/>
    <col min="15617" max="15617" width="9.25" style="55" customWidth="1"/>
    <col min="15618" max="15618" width="44.625" style="55" customWidth="1"/>
    <col min="15619" max="15628" width="12.625" style="55" customWidth="1"/>
    <col min="15629" max="15872" width="6.875" style="55"/>
    <col min="15873" max="15873" width="9.25" style="55" customWidth="1"/>
    <col min="15874" max="15874" width="44.625" style="55" customWidth="1"/>
    <col min="15875" max="15884" width="12.625" style="55" customWidth="1"/>
    <col min="15885" max="16128" width="6.875" style="55"/>
    <col min="16129" max="16129" width="9.25" style="55" customWidth="1"/>
    <col min="16130" max="16130" width="44.625" style="55" customWidth="1"/>
    <col min="16131" max="16140" width="12.625" style="55" customWidth="1"/>
    <col min="16141" max="16384" width="6.875" style="55"/>
  </cols>
  <sheetData>
    <row r="1" ht="20.1" customHeight="1" spans="1:12">
      <c r="A1" s="56" t="s">
        <v>508</v>
      </c>
      <c r="L1" s="91"/>
    </row>
    <row r="2" ht="27" customHeight="1" spans="1:12">
      <c r="A2" s="80" t="s">
        <v>509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ht="20.1" customHeight="1" spans="1:12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4" ht="20.1" customHeight="1" spans="1:1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92" t="s">
        <v>313</v>
      </c>
    </row>
    <row r="5" ht="24" customHeight="1" spans="1:12">
      <c r="A5" s="83" t="s">
        <v>510</v>
      </c>
      <c r="B5" s="83"/>
      <c r="C5" s="84" t="s">
        <v>318</v>
      </c>
      <c r="D5" s="51" t="s">
        <v>505</v>
      </c>
      <c r="E5" s="51" t="s">
        <v>495</v>
      </c>
      <c r="F5" s="51" t="s">
        <v>496</v>
      </c>
      <c r="G5" s="51" t="s">
        <v>497</v>
      </c>
      <c r="H5" s="85" t="s">
        <v>498</v>
      </c>
      <c r="I5" s="84"/>
      <c r="J5" s="51" t="s">
        <v>499</v>
      </c>
      <c r="K5" s="51" t="s">
        <v>500</v>
      </c>
      <c r="L5" s="70" t="s">
        <v>503</v>
      </c>
    </row>
    <row r="6" ht="63" customHeight="1" spans="1:12">
      <c r="A6" s="86" t="s">
        <v>347</v>
      </c>
      <c r="B6" s="87" t="s">
        <v>348</v>
      </c>
      <c r="C6" s="66"/>
      <c r="D6" s="66"/>
      <c r="E6" s="66"/>
      <c r="F6" s="66"/>
      <c r="G6" s="66"/>
      <c r="H6" s="51" t="s">
        <v>511</v>
      </c>
      <c r="I6" s="51" t="s">
        <v>512</v>
      </c>
      <c r="J6" s="66"/>
      <c r="K6" s="66"/>
      <c r="L6" s="66"/>
    </row>
    <row r="7" ht="21.75" customHeight="1" spans="1:12">
      <c r="A7" s="72"/>
      <c r="B7" s="67" t="s">
        <v>318</v>
      </c>
      <c r="C7" s="88">
        <v>19873.6</v>
      </c>
      <c r="D7" s="88">
        <v>16102.15</v>
      </c>
      <c r="E7" s="88">
        <v>3771.45</v>
      </c>
      <c r="F7" s="66"/>
      <c r="G7" s="66"/>
      <c r="H7" s="51"/>
      <c r="I7" s="51"/>
      <c r="J7" s="66"/>
      <c r="K7" s="66"/>
      <c r="L7" s="66"/>
    </row>
    <row r="8" ht="21.75" customHeight="1" spans="1:12">
      <c r="A8" s="71">
        <v>208</v>
      </c>
      <c r="B8" s="72" t="s">
        <v>332</v>
      </c>
      <c r="C8" s="88">
        <f>D8+E8</f>
        <v>407.07</v>
      </c>
      <c r="D8" s="88">
        <v>6.39</v>
      </c>
      <c r="E8" s="88">
        <v>400.68</v>
      </c>
      <c r="F8" s="66"/>
      <c r="G8" s="66"/>
      <c r="H8" s="51"/>
      <c r="I8" s="51"/>
      <c r="J8" s="66"/>
      <c r="K8" s="66"/>
      <c r="L8" s="66"/>
    </row>
    <row r="9" ht="21.75" customHeight="1" spans="1:12">
      <c r="A9" s="71">
        <v>20805</v>
      </c>
      <c r="B9" s="72" t="s">
        <v>513</v>
      </c>
      <c r="C9" s="88">
        <f t="shared" ref="C9:C48" si="0">D9+E9</f>
        <v>407.07</v>
      </c>
      <c r="D9" s="88">
        <v>6.39</v>
      </c>
      <c r="E9" s="88">
        <v>400.68</v>
      </c>
      <c r="F9" s="66"/>
      <c r="G9" s="66"/>
      <c r="H9" s="51"/>
      <c r="I9" s="51"/>
      <c r="J9" s="66"/>
      <c r="K9" s="66"/>
      <c r="L9" s="66"/>
    </row>
    <row r="10" ht="33.75" customHeight="1" spans="1:12">
      <c r="A10" s="67">
        <v>2080505</v>
      </c>
      <c r="B10" s="89" t="s">
        <v>355</v>
      </c>
      <c r="C10" s="88">
        <f t="shared" si="0"/>
        <v>165.07</v>
      </c>
      <c r="D10" s="88">
        <v>5.15</v>
      </c>
      <c r="E10" s="88">
        <v>159.92</v>
      </c>
      <c r="F10" s="66"/>
      <c r="G10" s="66"/>
      <c r="H10" s="51"/>
      <c r="I10" s="51"/>
      <c r="J10" s="66"/>
      <c r="K10" s="66"/>
      <c r="L10" s="66"/>
    </row>
    <row r="11" ht="30" customHeight="1" spans="1:12">
      <c r="A11" s="67">
        <v>2080506</v>
      </c>
      <c r="B11" s="89" t="s">
        <v>356</v>
      </c>
      <c r="C11" s="88">
        <f t="shared" si="0"/>
        <v>81.01</v>
      </c>
      <c r="D11" s="88">
        <v>1.04</v>
      </c>
      <c r="E11" s="88">
        <v>79.97</v>
      </c>
      <c r="F11" s="66"/>
      <c r="G11" s="66"/>
      <c r="H11" s="51"/>
      <c r="I11" s="51"/>
      <c r="J11" s="66"/>
      <c r="K11" s="66"/>
      <c r="L11" s="66"/>
    </row>
    <row r="12" ht="30" customHeight="1" spans="1:12">
      <c r="A12" s="67">
        <v>2080599</v>
      </c>
      <c r="B12" s="89" t="s">
        <v>514</v>
      </c>
      <c r="C12" s="88">
        <f t="shared" si="0"/>
        <v>160.99</v>
      </c>
      <c r="D12" s="88">
        <v>0.2</v>
      </c>
      <c r="E12" s="88">
        <v>160.79</v>
      </c>
      <c r="F12" s="66"/>
      <c r="G12" s="66"/>
      <c r="H12" s="51"/>
      <c r="I12" s="51"/>
      <c r="J12" s="66"/>
      <c r="K12" s="66"/>
      <c r="L12" s="66"/>
    </row>
    <row r="13" ht="24" customHeight="1" spans="1:12">
      <c r="A13" s="71">
        <v>210</v>
      </c>
      <c r="B13" s="89" t="s">
        <v>359</v>
      </c>
      <c r="C13" s="88">
        <f t="shared" si="0"/>
        <v>138.05</v>
      </c>
      <c r="D13" s="88">
        <v>0.63</v>
      </c>
      <c r="E13" s="88">
        <v>137.42</v>
      </c>
      <c r="F13" s="66"/>
      <c r="G13" s="66"/>
      <c r="H13" s="51"/>
      <c r="I13" s="51"/>
      <c r="J13" s="66"/>
      <c r="K13" s="66"/>
      <c r="L13" s="66"/>
    </row>
    <row r="14" ht="21.75" customHeight="1" spans="1:12">
      <c r="A14" s="71">
        <v>21011</v>
      </c>
      <c r="B14" s="90" t="s">
        <v>515</v>
      </c>
      <c r="C14" s="88">
        <f t="shared" si="0"/>
        <v>138.05</v>
      </c>
      <c r="D14" s="88">
        <v>0.63</v>
      </c>
      <c r="E14" s="88">
        <v>137.42</v>
      </c>
      <c r="F14" s="66"/>
      <c r="G14" s="66"/>
      <c r="H14" s="51"/>
      <c r="I14" s="51"/>
      <c r="J14" s="66"/>
      <c r="K14" s="66"/>
      <c r="L14" s="66"/>
    </row>
    <row r="15" ht="21.75" customHeight="1" spans="1:12">
      <c r="A15" s="67">
        <v>2101101</v>
      </c>
      <c r="B15" s="74" t="s">
        <v>362</v>
      </c>
      <c r="C15" s="88">
        <f t="shared" si="0"/>
        <v>25.94</v>
      </c>
      <c r="D15" s="88"/>
      <c r="E15" s="88">
        <v>25.94</v>
      </c>
      <c r="F15" s="66"/>
      <c r="G15" s="66"/>
      <c r="H15" s="51"/>
      <c r="I15" s="51"/>
      <c r="J15" s="66"/>
      <c r="K15" s="66"/>
      <c r="L15" s="66"/>
    </row>
    <row r="16" ht="21.75" customHeight="1" spans="1:12">
      <c r="A16" s="67">
        <v>2101102</v>
      </c>
      <c r="B16" s="74" t="s">
        <v>363</v>
      </c>
      <c r="C16" s="88">
        <f t="shared" si="0"/>
        <v>76.55</v>
      </c>
      <c r="D16" s="88">
        <v>0.63</v>
      </c>
      <c r="E16" s="88">
        <v>75.92</v>
      </c>
      <c r="F16" s="66"/>
      <c r="G16" s="66"/>
      <c r="H16" s="51"/>
      <c r="I16" s="51"/>
      <c r="J16" s="66"/>
      <c r="K16" s="66"/>
      <c r="L16" s="66"/>
    </row>
    <row r="17" ht="21.75" customHeight="1" spans="1:12">
      <c r="A17" s="67">
        <v>2101103</v>
      </c>
      <c r="B17" s="74" t="s">
        <v>364</v>
      </c>
      <c r="C17" s="88">
        <f t="shared" si="0"/>
        <v>11.84</v>
      </c>
      <c r="D17" s="88"/>
      <c r="E17" s="88">
        <v>11.84</v>
      </c>
      <c r="F17" s="66"/>
      <c r="G17" s="66"/>
      <c r="H17" s="51"/>
      <c r="I17" s="51"/>
      <c r="J17" s="66"/>
      <c r="K17" s="66"/>
      <c r="L17" s="66"/>
    </row>
    <row r="18" ht="30.75" customHeight="1" spans="1:12">
      <c r="A18" s="67">
        <v>2101199</v>
      </c>
      <c r="B18" s="89" t="s">
        <v>516</v>
      </c>
      <c r="C18" s="88">
        <f t="shared" si="0"/>
        <v>23.72</v>
      </c>
      <c r="D18" s="88"/>
      <c r="E18" s="88">
        <v>23.72</v>
      </c>
      <c r="F18" s="66"/>
      <c r="G18" s="66"/>
      <c r="H18" s="51"/>
      <c r="I18" s="51"/>
      <c r="J18" s="66"/>
      <c r="K18" s="66"/>
      <c r="L18" s="66"/>
    </row>
    <row r="19" ht="21.75" customHeight="1" spans="1:12">
      <c r="A19" s="71">
        <v>211</v>
      </c>
      <c r="B19" s="74" t="s">
        <v>334</v>
      </c>
      <c r="C19" s="88">
        <f t="shared" si="0"/>
        <v>10377.77</v>
      </c>
      <c r="D19" s="88">
        <v>10377.77</v>
      </c>
      <c r="E19" s="88"/>
      <c r="F19" s="66"/>
      <c r="G19" s="66"/>
      <c r="H19" s="51"/>
      <c r="I19" s="51"/>
      <c r="J19" s="66"/>
      <c r="K19" s="66"/>
      <c r="L19" s="66"/>
    </row>
    <row r="20" ht="21.75" customHeight="1" spans="1:12">
      <c r="A20" s="71">
        <v>21104</v>
      </c>
      <c r="B20" s="74" t="s">
        <v>517</v>
      </c>
      <c r="C20" s="88">
        <f t="shared" si="0"/>
        <v>69</v>
      </c>
      <c r="D20" s="88">
        <v>69</v>
      </c>
      <c r="E20" s="88"/>
      <c r="F20" s="66"/>
      <c r="G20" s="66"/>
      <c r="H20" s="51"/>
      <c r="I20" s="51"/>
      <c r="J20" s="66"/>
      <c r="K20" s="66"/>
      <c r="L20" s="66"/>
    </row>
    <row r="21" ht="21.75" customHeight="1" spans="1:12">
      <c r="A21" s="71">
        <v>2110403</v>
      </c>
      <c r="B21" s="74" t="s">
        <v>518</v>
      </c>
      <c r="C21" s="88">
        <f t="shared" si="0"/>
        <v>40</v>
      </c>
      <c r="D21" s="88">
        <v>40</v>
      </c>
      <c r="E21" s="88"/>
      <c r="F21" s="66"/>
      <c r="G21" s="66"/>
      <c r="H21" s="51"/>
      <c r="I21" s="51"/>
      <c r="J21" s="66"/>
      <c r="K21" s="66"/>
      <c r="L21" s="66"/>
    </row>
    <row r="22" ht="21.75" customHeight="1" spans="1:12">
      <c r="A22" s="71">
        <v>2110499</v>
      </c>
      <c r="B22" s="74" t="s">
        <v>519</v>
      </c>
      <c r="C22" s="88">
        <f t="shared" si="0"/>
        <v>29</v>
      </c>
      <c r="D22" s="88">
        <v>29</v>
      </c>
      <c r="E22" s="88"/>
      <c r="F22" s="66"/>
      <c r="G22" s="66"/>
      <c r="H22" s="51"/>
      <c r="I22" s="51"/>
      <c r="J22" s="66"/>
      <c r="K22" s="66"/>
      <c r="L22" s="66"/>
    </row>
    <row r="23" ht="22.5" customHeight="1" spans="1:12">
      <c r="A23" s="71">
        <v>21105</v>
      </c>
      <c r="B23" s="72" t="s">
        <v>520</v>
      </c>
      <c r="C23" s="88">
        <f t="shared" si="0"/>
        <v>57</v>
      </c>
      <c r="D23" s="88">
        <v>57</v>
      </c>
      <c r="E23" s="88"/>
      <c r="F23" s="66"/>
      <c r="G23" s="66"/>
      <c r="H23" s="51"/>
      <c r="I23" s="51"/>
      <c r="J23" s="66"/>
      <c r="K23" s="66"/>
      <c r="L23" s="66"/>
    </row>
    <row r="24" ht="22.5" customHeight="1" spans="1:12">
      <c r="A24" s="67">
        <v>2110503</v>
      </c>
      <c r="B24" s="74" t="s">
        <v>521</v>
      </c>
      <c r="C24" s="88">
        <f t="shared" si="0"/>
        <v>57</v>
      </c>
      <c r="D24" s="88">
        <v>57</v>
      </c>
      <c r="E24" s="88"/>
      <c r="F24" s="66"/>
      <c r="G24" s="66"/>
      <c r="H24" s="51"/>
      <c r="I24" s="51"/>
      <c r="J24" s="66"/>
      <c r="K24" s="66"/>
      <c r="L24" s="66"/>
    </row>
    <row r="25" ht="22.5" customHeight="1" spans="1:12">
      <c r="A25" s="67">
        <v>21106</v>
      </c>
      <c r="B25" s="74" t="s">
        <v>522</v>
      </c>
      <c r="C25" s="88">
        <f t="shared" si="0"/>
        <v>10251.77</v>
      </c>
      <c r="D25" s="88">
        <v>10251.77</v>
      </c>
      <c r="E25" s="88"/>
      <c r="F25" s="66"/>
      <c r="G25" s="66"/>
      <c r="H25" s="51"/>
      <c r="I25" s="51"/>
      <c r="J25" s="66"/>
      <c r="K25" s="66"/>
      <c r="L25" s="66"/>
    </row>
    <row r="26" ht="22.5" customHeight="1" spans="1:12">
      <c r="A26" s="67">
        <v>2110602</v>
      </c>
      <c r="B26" s="74" t="s">
        <v>523</v>
      </c>
      <c r="C26" s="88">
        <f t="shared" si="0"/>
        <v>2228</v>
      </c>
      <c r="D26" s="88">
        <v>2228</v>
      </c>
      <c r="E26" s="88"/>
      <c r="F26" s="66"/>
      <c r="G26" s="66"/>
      <c r="H26" s="51"/>
      <c r="I26" s="51"/>
      <c r="J26" s="66"/>
      <c r="K26" s="66"/>
      <c r="L26" s="66"/>
    </row>
    <row r="27" ht="22.5" customHeight="1" spans="1:12">
      <c r="A27" s="67">
        <v>2110604</v>
      </c>
      <c r="B27" s="74" t="s">
        <v>524</v>
      </c>
      <c r="C27" s="88">
        <f t="shared" si="0"/>
        <v>717.62</v>
      </c>
      <c r="D27" s="88">
        <v>717.62</v>
      </c>
      <c r="E27" s="88"/>
      <c r="F27" s="66"/>
      <c r="G27" s="66"/>
      <c r="H27" s="51"/>
      <c r="I27" s="51"/>
      <c r="J27" s="66"/>
      <c r="K27" s="66"/>
      <c r="L27" s="66"/>
    </row>
    <row r="28" ht="22.5" customHeight="1" spans="1:12">
      <c r="A28" s="67">
        <v>2110605</v>
      </c>
      <c r="B28" s="74" t="s">
        <v>525</v>
      </c>
      <c r="C28" s="88">
        <f t="shared" si="0"/>
        <v>7306.15</v>
      </c>
      <c r="D28" s="88">
        <v>7306.15</v>
      </c>
      <c r="E28" s="88"/>
      <c r="F28" s="66"/>
      <c r="G28" s="66"/>
      <c r="H28" s="51"/>
      <c r="I28" s="51"/>
      <c r="J28" s="66"/>
      <c r="K28" s="66"/>
      <c r="L28" s="66"/>
    </row>
    <row r="29" ht="22.5" customHeight="1" spans="1:12">
      <c r="A29" s="71">
        <v>213</v>
      </c>
      <c r="B29" s="74" t="s">
        <v>366</v>
      </c>
      <c r="C29" s="88">
        <f t="shared" si="0"/>
        <v>8815.55</v>
      </c>
      <c r="D29" s="88">
        <v>5714.85</v>
      </c>
      <c r="E29" s="88">
        <v>3100.7</v>
      </c>
      <c r="F29" s="66"/>
      <c r="G29" s="66"/>
      <c r="H29" s="51"/>
      <c r="I29" s="51"/>
      <c r="J29" s="66"/>
      <c r="K29" s="66"/>
      <c r="L29" s="66"/>
    </row>
    <row r="30" ht="22.5" customHeight="1" spans="1:12">
      <c r="A30" s="71">
        <v>21302</v>
      </c>
      <c r="B30" s="72" t="s">
        <v>368</v>
      </c>
      <c r="C30" s="88">
        <f t="shared" si="0"/>
        <v>8615.55</v>
      </c>
      <c r="D30" s="88">
        <v>5514.85</v>
      </c>
      <c r="E30" s="88">
        <v>3100.7</v>
      </c>
      <c r="F30" s="66"/>
      <c r="G30" s="66"/>
      <c r="H30" s="51"/>
      <c r="I30" s="51"/>
      <c r="J30" s="66"/>
      <c r="K30" s="66"/>
      <c r="L30" s="66"/>
    </row>
    <row r="31" ht="22.5" customHeight="1" spans="1:12">
      <c r="A31" s="67">
        <v>2130201</v>
      </c>
      <c r="B31" s="74" t="s">
        <v>369</v>
      </c>
      <c r="C31" s="88">
        <f t="shared" si="0"/>
        <v>455.71</v>
      </c>
      <c r="D31" s="88">
        <v>0.02</v>
      </c>
      <c r="E31" s="88">
        <v>455.69</v>
      </c>
      <c r="F31" s="66"/>
      <c r="G31" s="66"/>
      <c r="H31" s="51"/>
      <c r="I31" s="51"/>
      <c r="J31" s="66"/>
      <c r="K31" s="66"/>
      <c r="L31" s="66"/>
    </row>
    <row r="32" ht="22.5" customHeight="1" spans="1:12">
      <c r="A32" s="67">
        <v>2130202</v>
      </c>
      <c r="B32" s="74" t="s">
        <v>370</v>
      </c>
      <c r="C32" s="88">
        <f t="shared" si="0"/>
        <v>102.68</v>
      </c>
      <c r="D32" s="88">
        <v>4.89</v>
      </c>
      <c r="E32" s="88">
        <v>97.79</v>
      </c>
      <c r="F32" s="66"/>
      <c r="G32" s="66"/>
      <c r="H32" s="51"/>
      <c r="I32" s="51"/>
      <c r="J32" s="66"/>
      <c r="K32" s="66"/>
      <c r="L32" s="66"/>
    </row>
    <row r="33" ht="22.5" customHeight="1" spans="1:12">
      <c r="A33" s="67">
        <v>2130204</v>
      </c>
      <c r="B33" s="74" t="s">
        <v>371</v>
      </c>
      <c r="C33" s="88">
        <f t="shared" si="0"/>
        <v>1269.4</v>
      </c>
      <c r="D33" s="88">
        <v>67.39</v>
      </c>
      <c r="E33" s="88">
        <v>1202.01</v>
      </c>
      <c r="F33" s="66"/>
      <c r="G33" s="66"/>
      <c r="H33" s="51"/>
      <c r="I33" s="51"/>
      <c r="J33" s="66"/>
      <c r="K33" s="66"/>
      <c r="L33" s="66"/>
    </row>
    <row r="34" ht="22.5" customHeight="1" spans="1:12">
      <c r="A34" s="67">
        <v>2130205</v>
      </c>
      <c r="B34" s="74" t="s">
        <v>526</v>
      </c>
      <c r="C34" s="88">
        <f t="shared" si="0"/>
        <v>4354.31</v>
      </c>
      <c r="D34" s="88">
        <v>4255.97</v>
      </c>
      <c r="E34" s="88">
        <v>98.34</v>
      </c>
      <c r="F34" s="66"/>
      <c r="G34" s="66"/>
      <c r="H34" s="51"/>
      <c r="I34" s="51"/>
      <c r="J34" s="66"/>
      <c r="K34" s="66"/>
      <c r="L34" s="66"/>
    </row>
    <row r="35" ht="22.5" customHeight="1" spans="1:12">
      <c r="A35" s="67">
        <v>2130206</v>
      </c>
      <c r="B35" s="74" t="s">
        <v>372</v>
      </c>
      <c r="C35" s="88">
        <f t="shared" si="0"/>
        <v>21.15</v>
      </c>
      <c r="D35" s="88">
        <v>21.15</v>
      </c>
      <c r="E35" s="88"/>
      <c r="F35" s="66"/>
      <c r="G35" s="66"/>
      <c r="H35" s="51"/>
      <c r="I35" s="51"/>
      <c r="J35" s="66"/>
      <c r="K35" s="66"/>
      <c r="L35" s="66"/>
    </row>
    <row r="36" ht="22.5" customHeight="1" spans="1:12">
      <c r="A36" s="67">
        <v>2130207</v>
      </c>
      <c r="B36" s="74" t="s">
        <v>527</v>
      </c>
      <c r="C36" s="88">
        <f t="shared" si="0"/>
        <v>359</v>
      </c>
      <c r="D36" s="88">
        <v>359</v>
      </c>
      <c r="E36" s="88"/>
      <c r="F36" s="66"/>
      <c r="G36" s="66"/>
      <c r="H36" s="51"/>
      <c r="I36" s="51"/>
      <c r="J36" s="66"/>
      <c r="K36" s="66"/>
      <c r="L36" s="66"/>
    </row>
    <row r="37" ht="19.5" customHeight="1" spans="1:12">
      <c r="A37" s="67">
        <v>2130209</v>
      </c>
      <c r="B37" s="74" t="s">
        <v>528</v>
      </c>
      <c r="C37" s="88">
        <f t="shared" si="0"/>
        <v>200.46</v>
      </c>
      <c r="D37" s="88">
        <v>59</v>
      </c>
      <c r="E37" s="88">
        <v>141.46</v>
      </c>
      <c r="F37" s="66"/>
      <c r="G37" s="66"/>
      <c r="H37" s="51"/>
      <c r="I37" s="51"/>
      <c r="J37" s="66"/>
      <c r="K37" s="66"/>
      <c r="L37" s="66"/>
    </row>
    <row r="38" ht="19.5" customHeight="1" spans="1:12">
      <c r="A38" s="67">
        <v>2130210</v>
      </c>
      <c r="B38" s="74" t="s">
        <v>375</v>
      </c>
      <c r="C38" s="88">
        <f t="shared" si="0"/>
        <v>365.4</v>
      </c>
      <c r="D38" s="88">
        <v>14.06</v>
      </c>
      <c r="E38" s="88">
        <v>351.34</v>
      </c>
      <c r="F38" s="66"/>
      <c r="G38" s="66"/>
      <c r="H38" s="51"/>
      <c r="I38" s="51"/>
      <c r="J38" s="66"/>
      <c r="K38" s="66"/>
      <c r="L38" s="66"/>
    </row>
    <row r="39" ht="19.5" customHeight="1" spans="1:12">
      <c r="A39" s="67">
        <v>2130213</v>
      </c>
      <c r="B39" s="74" t="s">
        <v>529</v>
      </c>
      <c r="C39" s="88">
        <f t="shared" si="0"/>
        <v>58.64</v>
      </c>
      <c r="D39" s="88">
        <v>58.64</v>
      </c>
      <c r="E39" s="88"/>
      <c r="F39" s="66"/>
      <c r="G39" s="66"/>
      <c r="H39" s="51"/>
      <c r="I39" s="51"/>
      <c r="J39" s="66"/>
      <c r="K39" s="66"/>
      <c r="L39" s="66"/>
    </row>
    <row r="40" ht="19.5" customHeight="1" spans="1:12">
      <c r="A40" s="67">
        <v>2130234</v>
      </c>
      <c r="B40" s="74" t="s">
        <v>376</v>
      </c>
      <c r="C40" s="88">
        <f t="shared" si="0"/>
        <v>626.21</v>
      </c>
      <c r="D40" s="88">
        <v>26.21</v>
      </c>
      <c r="E40" s="88">
        <v>600</v>
      </c>
      <c r="F40" s="66"/>
      <c r="G40" s="66"/>
      <c r="H40" s="51"/>
      <c r="I40" s="51"/>
      <c r="J40" s="66"/>
      <c r="K40" s="66"/>
      <c r="L40" s="66"/>
    </row>
    <row r="41" ht="21" customHeight="1" spans="1:12">
      <c r="A41" s="67">
        <v>2130237</v>
      </c>
      <c r="B41" s="74" t="s">
        <v>378</v>
      </c>
      <c r="C41" s="88">
        <f t="shared" si="0"/>
        <v>207.37</v>
      </c>
      <c r="D41" s="88">
        <v>53.3</v>
      </c>
      <c r="E41" s="88">
        <v>154.07</v>
      </c>
      <c r="F41" s="66"/>
      <c r="G41" s="66"/>
      <c r="H41" s="51"/>
      <c r="I41" s="51"/>
      <c r="J41" s="66"/>
      <c r="K41" s="66"/>
      <c r="L41" s="66"/>
    </row>
    <row r="42" ht="21" customHeight="1" spans="1:12">
      <c r="A42" s="67">
        <v>2130299</v>
      </c>
      <c r="B42" s="74" t="s">
        <v>530</v>
      </c>
      <c r="C42" s="88">
        <f t="shared" si="0"/>
        <v>595.22</v>
      </c>
      <c r="D42" s="88">
        <v>595.22</v>
      </c>
      <c r="F42" s="66"/>
      <c r="G42" s="66"/>
      <c r="H42" s="51"/>
      <c r="I42" s="51"/>
      <c r="J42" s="66"/>
      <c r="K42" s="66"/>
      <c r="L42" s="66"/>
    </row>
    <row r="43" ht="21" customHeight="1" spans="1:12">
      <c r="A43" s="67">
        <v>2130603</v>
      </c>
      <c r="B43" s="74" t="s">
        <v>531</v>
      </c>
      <c r="C43" s="88">
        <f t="shared" si="0"/>
        <v>200</v>
      </c>
      <c r="D43" s="88">
        <v>200</v>
      </c>
      <c r="E43" s="88"/>
      <c r="F43" s="66"/>
      <c r="G43" s="66"/>
      <c r="H43" s="51"/>
      <c r="I43" s="51"/>
      <c r="J43" s="66"/>
      <c r="K43" s="66"/>
      <c r="L43" s="66"/>
    </row>
    <row r="44" ht="21" customHeight="1" spans="1:12">
      <c r="A44" s="71">
        <v>220</v>
      </c>
      <c r="B44" s="74" t="s">
        <v>532</v>
      </c>
      <c r="C44" s="88">
        <f t="shared" si="0"/>
        <v>12.7</v>
      </c>
      <c r="D44" s="88"/>
      <c r="E44" s="88">
        <v>12.7</v>
      </c>
      <c r="F44" s="66"/>
      <c r="G44" s="66"/>
      <c r="H44" s="51"/>
      <c r="I44" s="51"/>
      <c r="J44" s="66"/>
      <c r="K44" s="66"/>
      <c r="L44" s="66"/>
    </row>
    <row r="45" ht="21" customHeight="1" spans="1:12">
      <c r="A45" s="67">
        <v>2200199</v>
      </c>
      <c r="B45" s="74" t="s">
        <v>533</v>
      </c>
      <c r="C45" s="88">
        <f t="shared" si="0"/>
        <v>12.7</v>
      </c>
      <c r="D45" s="88"/>
      <c r="E45" s="88">
        <v>12.7</v>
      </c>
      <c r="F45" s="66"/>
      <c r="G45" s="66"/>
      <c r="H45" s="51"/>
      <c r="I45" s="51"/>
      <c r="J45" s="66"/>
      <c r="K45" s="66"/>
      <c r="L45" s="66"/>
    </row>
    <row r="46" ht="21" customHeight="1" spans="1:12">
      <c r="A46" s="71">
        <v>221</v>
      </c>
      <c r="B46" s="74" t="s">
        <v>382</v>
      </c>
      <c r="C46" s="88">
        <f t="shared" si="0"/>
        <v>122.46</v>
      </c>
      <c r="D46" s="88">
        <v>2.51</v>
      </c>
      <c r="E46" s="88">
        <v>119.95</v>
      </c>
      <c r="F46" s="66"/>
      <c r="G46" s="66"/>
      <c r="H46" s="51"/>
      <c r="I46" s="51"/>
      <c r="J46" s="66"/>
      <c r="K46" s="66"/>
      <c r="L46" s="66"/>
    </row>
    <row r="47" ht="21" customHeight="1" spans="1:12">
      <c r="A47" s="71">
        <v>22102</v>
      </c>
      <c r="B47" s="72" t="s">
        <v>384</v>
      </c>
      <c r="C47" s="88">
        <f t="shared" si="0"/>
        <v>122.46</v>
      </c>
      <c r="D47" s="88">
        <v>2.51</v>
      </c>
      <c r="E47" s="88">
        <v>119.95</v>
      </c>
      <c r="F47" s="66"/>
      <c r="G47" s="66"/>
      <c r="H47" s="51"/>
      <c r="I47" s="51"/>
      <c r="J47" s="66"/>
      <c r="K47" s="66"/>
      <c r="L47" s="66"/>
    </row>
    <row r="48" ht="18.75" customHeight="1" spans="1:12">
      <c r="A48" s="67">
        <v>2210201</v>
      </c>
      <c r="B48" s="74" t="s">
        <v>385</v>
      </c>
      <c r="C48" s="88">
        <f t="shared" si="0"/>
        <v>122.46</v>
      </c>
      <c r="D48" s="88">
        <v>2.51</v>
      </c>
      <c r="E48" s="88">
        <v>119.95</v>
      </c>
      <c r="F48" s="51"/>
      <c r="G48" s="51"/>
      <c r="H48" s="51"/>
      <c r="I48" s="51"/>
      <c r="J48" s="51"/>
      <c r="K48" s="51"/>
      <c r="L48" s="51"/>
    </row>
    <row r="49" ht="21" customHeight="1" spans="1:1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</row>
    <row r="50" ht="21" customHeight="1" spans="2:1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</row>
    <row r="51" customHeight="1" spans="2:12"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</row>
    <row r="52" customHeight="1" spans="1:12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</row>
    <row r="53" customHeight="1" spans="2:12">
      <c r="B53" s="57"/>
      <c r="C53" s="57"/>
      <c r="D53" s="57"/>
      <c r="F53" s="57"/>
      <c r="G53" s="57"/>
      <c r="H53" s="57"/>
      <c r="I53" s="57"/>
      <c r="J53" s="57"/>
      <c r="K53" s="57"/>
      <c r="L53" s="57"/>
    </row>
    <row r="54" customHeight="1" spans="2:12">
      <c r="B54" s="57"/>
      <c r="C54" s="57"/>
      <c r="I54" s="57"/>
      <c r="J54" s="57"/>
      <c r="K54" s="57"/>
      <c r="L54" s="57"/>
    </row>
    <row r="55" customHeight="1" spans="2:11">
      <c r="B55" s="57"/>
      <c r="J55" s="57"/>
      <c r="K55" s="57"/>
    </row>
    <row r="56" customHeight="1" spans="2:12">
      <c r="B56" s="57"/>
      <c r="J56" s="57"/>
      <c r="K56" s="57"/>
      <c r="L56" s="57"/>
    </row>
    <row r="57" customHeight="1" spans="2:10">
      <c r="B57" s="57"/>
      <c r="E57" s="57"/>
      <c r="J57" s="57"/>
    </row>
    <row r="58" customHeight="1" spans="2:10">
      <c r="B58" s="57"/>
      <c r="I58" s="57"/>
      <c r="J58" s="57"/>
    </row>
    <row r="59" customHeight="1" spans="2:9">
      <c r="B59" s="57"/>
      <c r="I59" s="57"/>
    </row>
    <row r="60" customHeight="1" spans="2:11">
      <c r="B60" s="57"/>
      <c r="I60" s="57"/>
      <c r="K60" s="57"/>
    </row>
    <row r="61" customHeight="1" spans="2:2">
      <c r="B61" s="57"/>
    </row>
    <row r="62" customHeight="1" spans="2:6">
      <c r="B62" s="57"/>
      <c r="C62" s="57"/>
      <c r="F62" s="57"/>
    </row>
    <row r="63" customHeight="1" spans="2:2">
      <c r="B63" s="57"/>
    </row>
    <row r="64" customHeight="1" spans="2:4">
      <c r="B64" s="57"/>
      <c r="C64" s="57"/>
      <c r="D64" s="57"/>
    </row>
    <row r="65" customHeight="1" spans="2:11">
      <c r="B65" s="57"/>
      <c r="K65" s="57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84027777777778" bottom="0.984027777777778" header="0.511805555555556" footer="0.511805555555556"/>
  <pageSetup paperSize="9" scale="57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9"/>
  <sheetViews>
    <sheetView showGridLines="0" showZeros="0" workbookViewId="0">
      <selection activeCell="E11" sqref="E11"/>
    </sheetView>
  </sheetViews>
  <sheetFormatPr defaultColWidth="6.875" defaultRowHeight="12.75" customHeight="1" outlineLevelCol="7"/>
  <cols>
    <col min="1" max="1" width="17.125" style="55" customWidth="1"/>
    <col min="2" max="2" width="34.875" style="55" customWidth="1"/>
    <col min="3" max="8" width="18" style="55" customWidth="1"/>
    <col min="9" max="255" width="6.875" style="55"/>
    <col min="256" max="256" width="17.125" style="55" customWidth="1"/>
    <col min="257" max="257" width="34.875" style="55" customWidth="1"/>
    <col min="258" max="263" width="18" style="55" customWidth="1"/>
    <col min="264" max="511" width="6.875" style="55"/>
    <col min="512" max="512" width="17.125" style="55" customWidth="1"/>
    <col min="513" max="513" width="34.875" style="55" customWidth="1"/>
    <col min="514" max="519" width="18" style="55" customWidth="1"/>
    <col min="520" max="767" width="6.875" style="55"/>
    <col min="768" max="768" width="17.125" style="55" customWidth="1"/>
    <col min="769" max="769" width="34.875" style="55" customWidth="1"/>
    <col min="770" max="775" width="18" style="55" customWidth="1"/>
    <col min="776" max="1023" width="6.875" style="55"/>
    <col min="1024" max="1024" width="17.125" style="55" customWidth="1"/>
    <col min="1025" max="1025" width="34.875" style="55" customWidth="1"/>
    <col min="1026" max="1031" width="18" style="55" customWidth="1"/>
    <col min="1032" max="1279" width="6.875" style="55"/>
    <col min="1280" max="1280" width="17.125" style="55" customWidth="1"/>
    <col min="1281" max="1281" width="34.875" style="55" customWidth="1"/>
    <col min="1282" max="1287" width="18" style="55" customWidth="1"/>
    <col min="1288" max="1535" width="6.875" style="55"/>
    <col min="1536" max="1536" width="17.125" style="55" customWidth="1"/>
    <col min="1537" max="1537" width="34.875" style="55" customWidth="1"/>
    <col min="1538" max="1543" width="18" style="55" customWidth="1"/>
    <col min="1544" max="1791" width="6.875" style="55"/>
    <col min="1792" max="1792" width="17.125" style="55" customWidth="1"/>
    <col min="1793" max="1793" width="34.875" style="55" customWidth="1"/>
    <col min="1794" max="1799" width="18" style="55" customWidth="1"/>
    <col min="1800" max="2047" width="6.875" style="55"/>
    <col min="2048" max="2048" width="17.125" style="55" customWidth="1"/>
    <col min="2049" max="2049" width="34.875" style="55" customWidth="1"/>
    <col min="2050" max="2055" width="18" style="55" customWidth="1"/>
    <col min="2056" max="2303" width="6.875" style="55"/>
    <col min="2304" max="2304" width="17.125" style="55" customWidth="1"/>
    <col min="2305" max="2305" width="34.875" style="55" customWidth="1"/>
    <col min="2306" max="2311" width="18" style="55" customWidth="1"/>
    <col min="2312" max="2559" width="6.875" style="55"/>
    <col min="2560" max="2560" width="17.125" style="55" customWidth="1"/>
    <col min="2561" max="2561" width="34.875" style="55" customWidth="1"/>
    <col min="2562" max="2567" width="18" style="55" customWidth="1"/>
    <col min="2568" max="2815" width="6.875" style="55"/>
    <col min="2816" max="2816" width="17.125" style="55" customWidth="1"/>
    <col min="2817" max="2817" width="34.875" style="55" customWidth="1"/>
    <col min="2818" max="2823" width="18" style="55" customWidth="1"/>
    <col min="2824" max="3071" width="6.875" style="55"/>
    <col min="3072" max="3072" width="17.125" style="55" customWidth="1"/>
    <col min="3073" max="3073" width="34.875" style="55" customWidth="1"/>
    <col min="3074" max="3079" width="18" style="55" customWidth="1"/>
    <col min="3080" max="3327" width="6.875" style="55"/>
    <col min="3328" max="3328" width="17.125" style="55" customWidth="1"/>
    <col min="3329" max="3329" width="34.875" style="55" customWidth="1"/>
    <col min="3330" max="3335" width="18" style="55" customWidth="1"/>
    <col min="3336" max="3583" width="6.875" style="55"/>
    <col min="3584" max="3584" width="17.125" style="55" customWidth="1"/>
    <col min="3585" max="3585" width="34.875" style="55" customWidth="1"/>
    <col min="3586" max="3591" width="18" style="55" customWidth="1"/>
    <col min="3592" max="3839" width="6.875" style="55"/>
    <col min="3840" max="3840" width="17.125" style="55" customWidth="1"/>
    <col min="3841" max="3841" width="34.875" style="55" customWidth="1"/>
    <col min="3842" max="3847" width="18" style="55" customWidth="1"/>
    <col min="3848" max="4095" width="6.875" style="55"/>
    <col min="4096" max="4096" width="17.125" style="55" customWidth="1"/>
    <col min="4097" max="4097" width="34.875" style="55" customWidth="1"/>
    <col min="4098" max="4103" width="18" style="55" customWidth="1"/>
    <col min="4104" max="4351" width="6.875" style="55"/>
    <col min="4352" max="4352" width="17.125" style="55" customWidth="1"/>
    <col min="4353" max="4353" width="34.875" style="55" customWidth="1"/>
    <col min="4354" max="4359" width="18" style="55" customWidth="1"/>
    <col min="4360" max="4607" width="6.875" style="55"/>
    <col min="4608" max="4608" width="17.125" style="55" customWidth="1"/>
    <col min="4609" max="4609" width="34.875" style="55" customWidth="1"/>
    <col min="4610" max="4615" width="18" style="55" customWidth="1"/>
    <col min="4616" max="4863" width="6.875" style="55"/>
    <col min="4864" max="4864" width="17.125" style="55" customWidth="1"/>
    <col min="4865" max="4865" width="34.875" style="55" customWidth="1"/>
    <col min="4866" max="4871" width="18" style="55" customWidth="1"/>
    <col min="4872" max="5119" width="6.875" style="55"/>
    <col min="5120" max="5120" width="17.125" style="55" customWidth="1"/>
    <col min="5121" max="5121" width="34.875" style="55" customWidth="1"/>
    <col min="5122" max="5127" width="18" style="55" customWidth="1"/>
    <col min="5128" max="5375" width="6.875" style="55"/>
    <col min="5376" max="5376" width="17.125" style="55" customWidth="1"/>
    <col min="5377" max="5377" width="34.875" style="55" customWidth="1"/>
    <col min="5378" max="5383" width="18" style="55" customWidth="1"/>
    <col min="5384" max="5631" width="6.875" style="55"/>
    <col min="5632" max="5632" width="17.125" style="55" customWidth="1"/>
    <col min="5633" max="5633" width="34.875" style="55" customWidth="1"/>
    <col min="5634" max="5639" width="18" style="55" customWidth="1"/>
    <col min="5640" max="5887" width="6.875" style="55"/>
    <col min="5888" max="5888" width="17.125" style="55" customWidth="1"/>
    <col min="5889" max="5889" width="34.875" style="55" customWidth="1"/>
    <col min="5890" max="5895" width="18" style="55" customWidth="1"/>
    <col min="5896" max="6143" width="6.875" style="55"/>
    <col min="6144" max="6144" width="17.125" style="55" customWidth="1"/>
    <col min="6145" max="6145" width="34.875" style="55" customWidth="1"/>
    <col min="6146" max="6151" width="18" style="55" customWidth="1"/>
    <col min="6152" max="6399" width="6.875" style="55"/>
    <col min="6400" max="6400" width="17.125" style="55" customWidth="1"/>
    <col min="6401" max="6401" width="34.875" style="55" customWidth="1"/>
    <col min="6402" max="6407" width="18" style="55" customWidth="1"/>
    <col min="6408" max="6655" width="6.875" style="55"/>
    <col min="6656" max="6656" width="17.125" style="55" customWidth="1"/>
    <col min="6657" max="6657" width="34.875" style="55" customWidth="1"/>
    <col min="6658" max="6663" width="18" style="55" customWidth="1"/>
    <col min="6664" max="6911" width="6.875" style="55"/>
    <col min="6912" max="6912" width="17.125" style="55" customWidth="1"/>
    <col min="6913" max="6913" width="34.875" style="55" customWidth="1"/>
    <col min="6914" max="6919" width="18" style="55" customWidth="1"/>
    <col min="6920" max="7167" width="6.875" style="55"/>
    <col min="7168" max="7168" width="17.125" style="55" customWidth="1"/>
    <col min="7169" max="7169" width="34.875" style="55" customWidth="1"/>
    <col min="7170" max="7175" width="18" style="55" customWidth="1"/>
    <col min="7176" max="7423" width="6.875" style="55"/>
    <col min="7424" max="7424" width="17.125" style="55" customWidth="1"/>
    <col min="7425" max="7425" width="34.875" style="55" customWidth="1"/>
    <col min="7426" max="7431" width="18" style="55" customWidth="1"/>
    <col min="7432" max="7679" width="6.875" style="55"/>
    <col min="7680" max="7680" width="17.125" style="55" customWidth="1"/>
    <col min="7681" max="7681" width="34.875" style="55" customWidth="1"/>
    <col min="7682" max="7687" width="18" style="55" customWidth="1"/>
    <col min="7688" max="7935" width="6.875" style="55"/>
    <col min="7936" max="7936" width="17.125" style="55" customWidth="1"/>
    <col min="7937" max="7937" width="34.875" style="55" customWidth="1"/>
    <col min="7938" max="7943" width="18" style="55" customWidth="1"/>
    <col min="7944" max="8191" width="6.875" style="55"/>
    <col min="8192" max="8192" width="17.125" style="55" customWidth="1"/>
    <col min="8193" max="8193" width="34.875" style="55" customWidth="1"/>
    <col min="8194" max="8199" width="18" style="55" customWidth="1"/>
    <col min="8200" max="8447" width="6.875" style="55"/>
    <col min="8448" max="8448" width="17.125" style="55" customWidth="1"/>
    <col min="8449" max="8449" width="34.875" style="55" customWidth="1"/>
    <col min="8450" max="8455" width="18" style="55" customWidth="1"/>
    <col min="8456" max="8703" width="6.875" style="55"/>
    <col min="8704" max="8704" width="17.125" style="55" customWidth="1"/>
    <col min="8705" max="8705" width="34.875" style="55" customWidth="1"/>
    <col min="8706" max="8711" width="18" style="55" customWidth="1"/>
    <col min="8712" max="8959" width="6.875" style="55"/>
    <col min="8960" max="8960" width="17.125" style="55" customWidth="1"/>
    <col min="8961" max="8961" width="34.875" style="55" customWidth="1"/>
    <col min="8962" max="8967" width="18" style="55" customWidth="1"/>
    <col min="8968" max="9215" width="6.875" style="55"/>
    <col min="9216" max="9216" width="17.125" style="55" customWidth="1"/>
    <col min="9217" max="9217" width="34.875" style="55" customWidth="1"/>
    <col min="9218" max="9223" width="18" style="55" customWidth="1"/>
    <col min="9224" max="9471" width="6.875" style="55"/>
    <col min="9472" max="9472" width="17.125" style="55" customWidth="1"/>
    <col min="9473" max="9473" width="34.875" style="55" customWidth="1"/>
    <col min="9474" max="9479" width="18" style="55" customWidth="1"/>
    <col min="9480" max="9727" width="6.875" style="55"/>
    <col min="9728" max="9728" width="17.125" style="55" customWidth="1"/>
    <col min="9729" max="9729" width="34.875" style="55" customWidth="1"/>
    <col min="9730" max="9735" width="18" style="55" customWidth="1"/>
    <col min="9736" max="9983" width="6.875" style="55"/>
    <col min="9984" max="9984" width="17.125" style="55" customWidth="1"/>
    <col min="9985" max="9985" width="34.875" style="55" customWidth="1"/>
    <col min="9986" max="9991" width="18" style="55" customWidth="1"/>
    <col min="9992" max="10239" width="6.875" style="55"/>
    <col min="10240" max="10240" width="17.125" style="55" customWidth="1"/>
    <col min="10241" max="10241" width="34.875" style="55" customWidth="1"/>
    <col min="10242" max="10247" width="18" style="55" customWidth="1"/>
    <col min="10248" max="10495" width="6.875" style="55"/>
    <col min="10496" max="10496" width="17.125" style="55" customWidth="1"/>
    <col min="10497" max="10497" width="34.875" style="55" customWidth="1"/>
    <col min="10498" max="10503" width="18" style="55" customWidth="1"/>
    <col min="10504" max="10751" width="6.875" style="55"/>
    <col min="10752" max="10752" width="17.125" style="55" customWidth="1"/>
    <col min="10753" max="10753" width="34.875" style="55" customWidth="1"/>
    <col min="10754" max="10759" width="18" style="55" customWidth="1"/>
    <col min="10760" max="11007" width="6.875" style="55"/>
    <col min="11008" max="11008" width="17.125" style="55" customWidth="1"/>
    <col min="11009" max="11009" width="34.875" style="55" customWidth="1"/>
    <col min="11010" max="11015" width="18" style="55" customWidth="1"/>
    <col min="11016" max="11263" width="6.875" style="55"/>
    <col min="11264" max="11264" width="17.125" style="55" customWidth="1"/>
    <col min="11265" max="11265" width="34.875" style="55" customWidth="1"/>
    <col min="11266" max="11271" width="18" style="55" customWidth="1"/>
    <col min="11272" max="11519" width="6.875" style="55"/>
    <col min="11520" max="11520" width="17.125" style="55" customWidth="1"/>
    <col min="11521" max="11521" width="34.875" style="55" customWidth="1"/>
    <col min="11522" max="11527" width="18" style="55" customWidth="1"/>
    <col min="11528" max="11775" width="6.875" style="55"/>
    <col min="11776" max="11776" width="17.125" style="55" customWidth="1"/>
    <col min="11777" max="11777" width="34.875" style="55" customWidth="1"/>
    <col min="11778" max="11783" width="18" style="55" customWidth="1"/>
    <col min="11784" max="12031" width="6.875" style="55"/>
    <col min="12032" max="12032" width="17.125" style="55" customWidth="1"/>
    <col min="12033" max="12033" width="34.875" style="55" customWidth="1"/>
    <col min="12034" max="12039" width="18" style="55" customWidth="1"/>
    <col min="12040" max="12287" width="6.875" style="55"/>
    <col min="12288" max="12288" width="17.125" style="55" customWidth="1"/>
    <col min="12289" max="12289" width="34.875" style="55" customWidth="1"/>
    <col min="12290" max="12295" width="18" style="55" customWidth="1"/>
    <col min="12296" max="12543" width="6.875" style="55"/>
    <col min="12544" max="12544" width="17.125" style="55" customWidth="1"/>
    <col min="12545" max="12545" width="34.875" style="55" customWidth="1"/>
    <col min="12546" max="12551" width="18" style="55" customWidth="1"/>
    <col min="12552" max="12799" width="6.875" style="55"/>
    <col min="12800" max="12800" width="17.125" style="55" customWidth="1"/>
    <col min="12801" max="12801" width="34.875" style="55" customWidth="1"/>
    <col min="12802" max="12807" width="18" style="55" customWidth="1"/>
    <col min="12808" max="13055" width="6.875" style="55"/>
    <col min="13056" max="13056" width="17.125" style="55" customWidth="1"/>
    <col min="13057" max="13057" width="34.875" style="55" customWidth="1"/>
    <col min="13058" max="13063" width="18" style="55" customWidth="1"/>
    <col min="13064" max="13311" width="6.875" style="55"/>
    <col min="13312" max="13312" width="17.125" style="55" customWidth="1"/>
    <col min="13313" max="13313" width="34.875" style="55" customWidth="1"/>
    <col min="13314" max="13319" width="18" style="55" customWidth="1"/>
    <col min="13320" max="13567" width="6.875" style="55"/>
    <col min="13568" max="13568" width="17.125" style="55" customWidth="1"/>
    <col min="13569" max="13569" width="34.875" style="55" customWidth="1"/>
    <col min="13570" max="13575" width="18" style="55" customWidth="1"/>
    <col min="13576" max="13823" width="6.875" style="55"/>
    <col min="13824" max="13824" width="17.125" style="55" customWidth="1"/>
    <col min="13825" max="13825" width="34.875" style="55" customWidth="1"/>
    <col min="13826" max="13831" width="18" style="55" customWidth="1"/>
    <col min="13832" max="14079" width="6.875" style="55"/>
    <col min="14080" max="14080" width="17.125" style="55" customWidth="1"/>
    <col min="14081" max="14081" width="34.875" style="55" customWidth="1"/>
    <col min="14082" max="14087" width="18" style="55" customWidth="1"/>
    <col min="14088" max="14335" width="6.875" style="55"/>
    <col min="14336" max="14336" width="17.125" style="55" customWidth="1"/>
    <col min="14337" max="14337" width="34.875" style="55" customWidth="1"/>
    <col min="14338" max="14343" width="18" style="55" customWidth="1"/>
    <col min="14344" max="14591" width="6.875" style="55"/>
    <col min="14592" max="14592" width="17.125" style="55" customWidth="1"/>
    <col min="14593" max="14593" width="34.875" style="55" customWidth="1"/>
    <col min="14594" max="14599" width="18" style="55" customWidth="1"/>
    <col min="14600" max="14847" width="6.875" style="55"/>
    <col min="14848" max="14848" width="17.125" style="55" customWidth="1"/>
    <col min="14849" max="14849" width="34.875" style="55" customWidth="1"/>
    <col min="14850" max="14855" width="18" style="55" customWidth="1"/>
    <col min="14856" max="15103" width="6.875" style="55"/>
    <col min="15104" max="15104" width="17.125" style="55" customWidth="1"/>
    <col min="15105" max="15105" width="34.875" style="55" customWidth="1"/>
    <col min="15106" max="15111" width="18" style="55" customWidth="1"/>
    <col min="15112" max="15359" width="6.875" style="55"/>
    <col min="15360" max="15360" width="17.125" style="55" customWidth="1"/>
    <col min="15361" max="15361" width="34.875" style="55" customWidth="1"/>
    <col min="15362" max="15367" width="18" style="55" customWidth="1"/>
    <col min="15368" max="15615" width="6.875" style="55"/>
    <col min="15616" max="15616" width="17.125" style="55" customWidth="1"/>
    <col min="15617" max="15617" width="34.875" style="55" customWidth="1"/>
    <col min="15618" max="15623" width="18" style="55" customWidth="1"/>
    <col min="15624" max="15871" width="6.875" style="55"/>
    <col min="15872" max="15872" width="17.125" style="55" customWidth="1"/>
    <col min="15873" max="15873" width="34.875" style="55" customWidth="1"/>
    <col min="15874" max="15879" width="18" style="55" customWidth="1"/>
    <col min="15880" max="16127" width="6.875" style="55"/>
    <col min="16128" max="16128" width="17.125" style="55" customWidth="1"/>
    <col min="16129" max="16129" width="34.875" style="55" customWidth="1"/>
    <col min="16130" max="16135" width="18" style="55" customWidth="1"/>
    <col min="16136" max="16384" width="6.875" style="55"/>
  </cols>
  <sheetData>
    <row r="1" ht="20.1" customHeight="1" spans="1:2">
      <c r="A1" s="56" t="s">
        <v>534</v>
      </c>
      <c r="B1" s="57"/>
    </row>
    <row r="2" ht="33" spans="1:8">
      <c r="A2" s="58" t="s">
        <v>535</v>
      </c>
      <c r="B2" s="59"/>
      <c r="C2" s="59"/>
      <c r="D2" s="59"/>
      <c r="E2" s="59"/>
      <c r="F2" s="59"/>
      <c r="G2" s="59"/>
      <c r="H2" s="60"/>
    </row>
    <row r="3" ht="20.1" customHeight="1" spans="1:8">
      <c r="A3" s="61"/>
      <c r="B3" s="62"/>
      <c r="C3" s="59"/>
      <c r="D3" s="59"/>
      <c r="E3" s="59"/>
      <c r="F3" s="59"/>
      <c r="G3" s="59"/>
      <c r="H3" s="60"/>
    </row>
    <row r="4" ht="20.1" customHeight="1" spans="1:8">
      <c r="A4" s="63"/>
      <c r="B4" s="64"/>
      <c r="C4" s="63"/>
      <c r="D4" s="63"/>
      <c r="E4" s="63"/>
      <c r="F4" s="63"/>
      <c r="G4" s="63"/>
      <c r="H4" s="65" t="s">
        <v>313</v>
      </c>
    </row>
    <row r="5" ht="29.25" customHeight="1" spans="1:8">
      <c r="A5" s="51" t="s">
        <v>347</v>
      </c>
      <c r="B5" s="51" t="s">
        <v>348</v>
      </c>
      <c r="C5" s="51" t="s">
        <v>318</v>
      </c>
      <c r="D5" s="66" t="s">
        <v>350</v>
      </c>
      <c r="E5" s="51" t="s">
        <v>351</v>
      </c>
      <c r="F5" s="51" t="s">
        <v>536</v>
      </c>
      <c r="G5" s="51" t="s">
        <v>537</v>
      </c>
      <c r="H5" s="51" t="s">
        <v>538</v>
      </c>
    </row>
    <row r="6" ht="18" customHeight="1" spans="1:8">
      <c r="A6" s="67"/>
      <c r="B6" s="68" t="s">
        <v>318</v>
      </c>
      <c r="C6" s="69">
        <f>D6+E6</f>
        <v>19873.6</v>
      </c>
      <c r="D6" s="69">
        <v>2670.05</v>
      </c>
      <c r="E6" s="69">
        <v>17203.55</v>
      </c>
      <c r="F6" s="70"/>
      <c r="G6" s="70"/>
      <c r="H6" s="70"/>
    </row>
    <row r="7" ht="18" customHeight="1" spans="1:8">
      <c r="A7" s="71">
        <v>208</v>
      </c>
      <c r="B7" s="72" t="s">
        <v>332</v>
      </c>
      <c r="C7" s="69">
        <f t="shared" ref="C7:C49" si="0">D7+E7</f>
        <v>407.07</v>
      </c>
      <c r="D7" s="69">
        <v>407.07</v>
      </c>
      <c r="E7" s="73"/>
      <c r="F7" s="70"/>
      <c r="G7" s="70"/>
      <c r="H7" s="70"/>
    </row>
    <row r="8" ht="20.25" customHeight="1" spans="1:8">
      <c r="A8" s="71">
        <v>20805</v>
      </c>
      <c r="B8" s="72" t="s">
        <v>354</v>
      </c>
      <c r="C8" s="69">
        <f t="shared" si="0"/>
        <v>407.07</v>
      </c>
      <c r="D8" s="69">
        <v>407.07</v>
      </c>
      <c r="E8" s="73"/>
      <c r="F8" s="70"/>
      <c r="G8" s="70"/>
      <c r="H8" s="70"/>
    </row>
    <row r="9" ht="18" customHeight="1" spans="1:8">
      <c r="A9" s="67">
        <v>2080505</v>
      </c>
      <c r="B9" s="74" t="s">
        <v>355</v>
      </c>
      <c r="C9" s="75">
        <f t="shared" si="0"/>
        <v>165.07</v>
      </c>
      <c r="D9" s="69">
        <v>165.07</v>
      </c>
      <c r="E9" s="73"/>
      <c r="F9" s="70"/>
      <c r="G9" s="70"/>
      <c r="H9" s="70"/>
    </row>
    <row r="10" ht="20.25" customHeight="1" spans="1:8">
      <c r="A10" s="67">
        <v>2080506</v>
      </c>
      <c r="B10" s="74" t="s">
        <v>356</v>
      </c>
      <c r="C10" s="75">
        <f t="shared" si="0"/>
        <v>81.01</v>
      </c>
      <c r="D10" s="69">
        <v>81.01</v>
      </c>
      <c r="E10" s="73"/>
      <c r="F10" s="70"/>
      <c r="G10" s="70"/>
      <c r="H10" s="70"/>
    </row>
    <row r="11" ht="19.5" customHeight="1" spans="1:8">
      <c r="A11" s="67">
        <v>2080599</v>
      </c>
      <c r="B11" s="74" t="s">
        <v>539</v>
      </c>
      <c r="C11" s="69">
        <f t="shared" si="0"/>
        <v>160.99</v>
      </c>
      <c r="D11" s="69">
        <v>160.99</v>
      </c>
      <c r="E11" s="73"/>
      <c r="F11" s="70"/>
      <c r="G11" s="70"/>
      <c r="H11" s="70"/>
    </row>
    <row r="12" ht="19.5" customHeight="1" spans="1:8">
      <c r="A12" s="71">
        <v>210</v>
      </c>
      <c r="B12" s="74" t="s">
        <v>359</v>
      </c>
      <c r="C12" s="69">
        <f t="shared" si="0"/>
        <v>138.05</v>
      </c>
      <c r="D12" s="69">
        <v>138.05</v>
      </c>
      <c r="E12" s="73"/>
      <c r="F12" s="70"/>
      <c r="G12" s="70"/>
      <c r="H12" s="70"/>
    </row>
    <row r="13" ht="19.5" customHeight="1" spans="1:8">
      <c r="A13" s="71">
        <v>21011</v>
      </c>
      <c r="B13" s="72" t="s">
        <v>361</v>
      </c>
      <c r="C13" s="69">
        <f t="shared" si="0"/>
        <v>138.05</v>
      </c>
      <c r="D13" s="69">
        <v>138.05</v>
      </c>
      <c r="E13" s="73"/>
      <c r="F13" s="70"/>
      <c r="G13" s="70"/>
      <c r="H13" s="70"/>
    </row>
    <row r="14" ht="16.5" customHeight="1" spans="1:8">
      <c r="A14" s="67">
        <v>2101101</v>
      </c>
      <c r="B14" s="74" t="s">
        <v>362</v>
      </c>
      <c r="C14" s="75">
        <f t="shared" si="0"/>
        <v>25.94</v>
      </c>
      <c r="D14" s="69">
        <v>25.94</v>
      </c>
      <c r="E14" s="73"/>
      <c r="F14" s="70"/>
      <c r="G14" s="70"/>
      <c r="H14" s="70"/>
    </row>
    <row r="15" ht="18.75" customHeight="1" spans="1:8">
      <c r="A15" s="67">
        <v>2101102</v>
      </c>
      <c r="B15" s="74" t="s">
        <v>363</v>
      </c>
      <c r="C15" s="75">
        <f t="shared" si="0"/>
        <v>76.55</v>
      </c>
      <c r="D15" s="69">
        <v>76.55</v>
      </c>
      <c r="E15" s="73"/>
      <c r="F15" s="70"/>
      <c r="G15" s="70"/>
      <c r="H15" s="70"/>
    </row>
    <row r="16" ht="20.25" customHeight="1" spans="1:8">
      <c r="A16" s="67">
        <v>2101103</v>
      </c>
      <c r="B16" s="74" t="s">
        <v>364</v>
      </c>
      <c r="C16" s="69">
        <f t="shared" si="0"/>
        <v>11.84</v>
      </c>
      <c r="D16" s="69">
        <v>11.84</v>
      </c>
      <c r="E16" s="73"/>
      <c r="F16" s="70"/>
      <c r="G16" s="70"/>
      <c r="H16" s="70"/>
    </row>
    <row r="17" ht="20.25" customHeight="1" spans="1:8">
      <c r="A17" s="67">
        <v>2101199</v>
      </c>
      <c r="B17" s="74" t="s">
        <v>365</v>
      </c>
      <c r="C17" s="69">
        <f t="shared" si="0"/>
        <v>23.72</v>
      </c>
      <c r="D17" s="69">
        <v>23.72</v>
      </c>
      <c r="E17" s="73"/>
      <c r="F17" s="70"/>
      <c r="G17" s="70"/>
      <c r="H17" s="70"/>
    </row>
    <row r="18" ht="18" customHeight="1" spans="1:8">
      <c r="A18" s="71">
        <v>211</v>
      </c>
      <c r="B18" s="74" t="s">
        <v>334</v>
      </c>
      <c r="C18" s="69">
        <f t="shared" si="0"/>
        <v>10377.77</v>
      </c>
      <c r="D18" s="76"/>
      <c r="E18" s="75">
        <v>10377.77</v>
      </c>
      <c r="F18" s="77"/>
      <c r="G18" s="77"/>
      <c r="H18" s="77"/>
    </row>
    <row r="19" ht="18" customHeight="1" spans="1:8">
      <c r="A19" s="71">
        <v>21104</v>
      </c>
      <c r="B19" s="74" t="s">
        <v>517</v>
      </c>
      <c r="C19" s="75">
        <f t="shared" si="0"/>
        <v>69</v>
      </c>
      <c r="D19" s="76"/>
      <c r="E19" s="75">
        <v>69</v>
      </c>
      <c r="F19" s="77"/>
      <c r="G19" s="77"/>
      <c r="H19" s="77"/>
    </row>
    <row r="20" ht="18" customHeight="1" spans="1:8">
      <c r="A20" s="67">
        <v>2110403</v>
      </c>
      <c r="B20" s="74" t="s">
        <v>518</v>
      </c>
      <c r="C20" s="75">
        <f t="shared" si="0"/>
        <v>40</v>
      </c>
      <c r="D20" s="76"/>
      <c r="E20" s="75">
        <v>40</v>
      </c>
      <c r="F20" s="77"/>
      <c r="G20" s="77"/>
      <c r="H20" s="77"/>
    </row>
    <row r="21" ht="18" customHeight="1" spans="1:8">
      <c r="A21" s="67">
        <v>2110499</v>
      </c>
      <c r="B21" s="74" t="s">
        <v>519</v>
      </c>
      <c r="C21" s="69">
        <f t="shared" si="0"/>
        <v>29</v>
      </c>
      <c r="D21" s="76"/>
      <c r="E21" s="75">
        <v>29</v>
      </c>
      <c r="F21" s="77"/>
      <c r="G21" s="77"/>
      <c r="H21" s="77"/>
    </row>
    <row r="22" ht="18.75" customHeight="1" spans="1:8">
      <c r="A22" s="78">
        <v>21105</v>
      </c>
      <c r="B22" s="72" t="s">
        <v>540</v>
      </c>
      <c r="C22" s="69">
        <f t="shared" si="0"/>
        <v>57</v>
      </c>
      <c r="D22" s="79"/>
      <c r="E22" s="75">
        <v>57</v>
      </c>
      <c r="F22" s="79"/>
      <c r="G22" s="79"/>
      <c r="H22" s="79"/>
    </row>
    <row r="23" ht="19.5" customHeight="1" spans="1:8">
      <c r="A23" s="67">
        <v>2110503</v>
      </c>
      <c r="B23" s="72" t="s">
        <v>541</v>
      </c>
      <c r="C23" s="69">
        <f t="shared" si="0"/>
        <v>57</v>
      </c>
      <c r="D23" s="66"/>
      <c r="E23" s="75">
        <v>57</v>
      </c>
      <c r="F23" s="70"/>
      <c r="G23" s="70"/>
      <c r="H23" s="70"/>
    </row>
    <row r="24" ht="16.5" customHeight="1" spans="1:8">
      <c r="A24" s="71">
        <v>21106</v>
      </c>
      <c r="B24" s="74" t="s">
        <v>522</v>
      </c>
      <c r="C24" s="75">
        <f t="shared" si="0"/>
        <v>10251.77</v>
      </c>
      <c r="D24" s="66"/>
      <c r="E24" s="75">
        <v>10251.77</v>
      </c>
      <c r="F24" s="70"/>
      <c r="G24" s="70"/>
      <c r="H24" s="70"/>
    </row>
    <row r="25" ht="18.75" customHeight="1" spans="1:8">
      <c r="A25" s="67">
        <v>2110602</v>
      </c>
      <c r="B25" s="74" t="s">
        <v>542</v>
      </c>
      <c r="C25" s="75">
        <f t="shared" si="0"/>
        <v>2228</v>
      </c>
      <c r="D25" s="66"/>
      <c r="E25" s="75">
        <v>2228</v>
      </c>
      <c r="F25" s="70"/>
      <c r="G25" s="70"/>
      <c r="H25" s="70"/>
    </row>
    <row r="26" ht="20.25" customHeight="1" spans="1:8">
      <c r="A26" s="67">
        <v>2110604</v>
      </c>
      <c r="B26" s="74" t="s">
        <v>543</v>
      </c>
      <c r="C26" s="69">
        <f t="shared" si="0"/>
        <v>717.62</v>
      </c>
      <c r="D26" s="66"/>
      <c r="E26" s="75">
        <v>717.62</v>
      </c>
      <c r="F26" s="70"/>
      <c r="G26" s="70"/>
      <c r="H26" s="70"/>
    </row>
    <row r="27" ht="19.5" customHeight="1" spans="1:8">
      <c r="A27" s="67">
        <v>2110605</v>
      </c>
      <c r="B27" s="72" t="s">
        <v>544</v>
      </c>
      <c r="C27" s="69">
        <f t="shared" si="0"/>
        <v>7306.15</v>
      </c>
      <c r="D27" s="66"/>
      <c r="E27" s="75">
        <v>7306.15</v>
      </c>
      <c r="F27" s="70"/>
      <c r="G27" s="70"/>
      <c r="H27" s="70"/>
    </row>
    <row r="28" ht="16.5" customHeight="1" spans="1:8">
      <c r="A28" s="67">
        <v>2110699</v>
      </c>
      <c r="B28" s="74" t="s">
        <v>545</v>
      </c>
      <c r="C28" s="69">
        <f t="shared" si="0"/>
        <v>0</v>
      </c>
      <c r="D28" s="51"/>
      <c r="E28" s="51"/>
      <c r="F28" s="70"/>
      <c r="G28" s="70"/>
      <c r="H28" s="70"/>
    </row>
    <row r="29" ht="18.75" customHeight="1" spans="1:8">
      <c r="A29" s="71">
        <v>213</v>
      </c>
      <c r="B29" s="74" t="s">
        <v>366</v>
      </c>
      <c r="C29" s="75">
        <f t="shared" si="0"/>
        <v>8615.55</v>
      </c>
      <c r="D29" s="69">
        <v>2002.47</v>
      </c>
      <c r="E29" s="69">
        <v>6613.08</v>
      </c>
      <c r="F29" s="70"/>
      <c r="G29" s="70"/>
      <c r="H29" s="70"/>
    </row>
    <row r="30" ht="20.25" customHeight="1" spans="1:8">
      <c r="A30" s="71">
        <v>21302</v>
      </c>
      <c r="B30" s="74" t="s">
        <v>368</v>
      </c>
      <c r="C30" s="75">
        <f t="shared" si="0"/>
        <v>8615.55</v>
      </c>
      <c r="D30" s="69">
        <v>2002.47</v>
      </c>
      <c r="E30" s="69">
        <v>6613.08</v>
      </c>
      <c r="F30" s="70"/>
      <c r="G30" s="70"/>
      <c r="H30" s="70"/>
    </row>
    <row r="31" ht="19.5" customHeight="1" spans="1:8">
      <c r="A31" s="67">
        <v>2130201</v>
      </c>
      <c r="B31" s="72" t="s">
        <v>369</v>
      </c>
      <c r="C31" s="69">
        <f t="shared" si="0"/>
        <v>455.71</v>
      </c>
      <c r="D31" s="69">
        <v>455.71</v>
      </c>
      <c r="E31" s="73"/>
      <c r="F31" s="70"/>
      <c r="G31" s="70"/>
      <c r="H31" s="70"/>
    </row>
    <row r="32" ht="16.5" customHeight="1" spans="1:8">
      <c r="A32" s="67">
        <v>2130202</v>
      </c>
      <c r="B32" s="74" t="s">
        <v>370</v>
      </c>
      <c r="C32" s="69">
        <f t="shared" si="0"/>
        <v>102.68</v>
      </c>
      <c r="D32" s="75"/>
      <c r="E32" s="75">
        <v>102.68</v>
      </c>
      <c r="F32" s="70"/>
      <c r="G32" s="70"/>
      <c r="H32" s="70"/>
    </row>
    <row r="33" ht="18.75" customHeight="1" spans="1:8">
      <c r="A33" s="67">
        <v>2130204</v>
      </c>
      <c r="B33" s="74" t="s">
        <v>371</v>
      </c>
      <c r="C33" s="69">
        <f t="shared" si="0"/>
        <v>1269.4</v>
      </c>
      <c r="D33" s="75">
        <v>1139.72</v>
      </c>
      <c r="E33" s="75">
        <v>129.68</v>
      </c>
      <c r="F33" s="70"/>
      <c r="G33" s="70"/>
      <c r="H33" s="70"/>
    </row>
    <row r="34" ht="20.25" customHeight="1" spans="1:8">
      <c r="A34" s="67">
        <v>2130205</v>
      </c>
      <c r="B34" s="74" t="s">
        <v>526</v>
      </c>
      <c r="C34" s="75">
        <f t="shared" si="0"/>
        <v>4255.97</v>
      </c>
      <c r="D34" s="75"/>
      <c r="E34" s="75">
        <v>4255.97</v>
      </c>
      <c r="F34" s="70"/>
      <c r="G34" s="70"/>
      <c r="H34" s="70"/>
    </row>
    <row r="35" ht="19.5" customHeight="1" spans="1:8">
      <c r="A35" s="67">
        <v>2130206</v>
      </c>
      <c r="B35" s="72" t="s">
        <v>372</v>
      </c>
      <c r="C35" s="75">
        <f t="shared" si="0"/>
        <v>119.49</v>
      </c>
      <c r="D35" s="75">
        <v>101.39</v>
      </c>
      <c r="E35" s="75">
        <v>18.1</v>
      </c>
      <c r="F35" s="70"/>
      <c r="G35" s="70"/>
      <c r="H35" s="70"/>
    </row>
    <row r="36" ht="16.5" customHeight="1" spans="1:8">
      <c r="A36" s="67">
        <v>2130207</v>
      </c>
      <c r="B36" s="74" t="s">
        <v>527</v>
      </c>
      <c r="C36" s="69">
        <f t="shared" si="0"/>
        <v>359</v>
      </c>
      <c r="D36" s="75"/>
      <c r="E36" s="75">
        <v>359</v>
      </c>
      <c r="F36" s="70"/>
      <c r="G36" s="70"/>
      <c r="H36" s="70"/>
    </row>
    <row r="37" ht="20.25" customHeight="1" spans="1:8">
      <c r="A37" s="67">
        <v>2130209</v>
      </c>
      <c r="B37" s="74" t="s">
        <v>528</v>
      </c>
      <c r="C37" s="69">
        <f t="shared" si="0"/>
        <v>200.46</v>
      </c>
      <c r="D37" s="75"/>
      <c r="E37" s="75">
        <v>200.46</v>
      </c>
      <c r="F37" s="70"/>
      <c r="G37" s="70"/>
      <c r="H37" s="70"/>
    </row>
    <row r="38" ht="20.25" customHeight="1" spans="1:8">
      <c r="A38" s="67">
        <v>2130210</v>
      </c>
      <c r="B38" s="74" t="s">
        <v>375</v>
      </c>
      <c r="C38" s="69">
        <f t="shared" si="0"/>
        <v>365.4</v>
      </c>
      <c r="D38" s="75">
        <v>305.65</v>
      </c>
      <c r="E38" s="75">
        <v>59.75</v>
      </c>
      <c r="F38" s="70"/>
      <c r="G38" s="70"/>
      <c r="H38" s="70"/>
    </row>
    <row r="39" ht="20.25" customHeight="1" spans="1:8">
      <c r="A39" s="67">
        <v>2130213</v>
      </c>
      <c r="B39" s="74" t="s">
        <v>529</v>
      </c>
      <c r="C39" s="75">
        <f t="shared" si="0"/>
        <v>58.64</v>
      </c>
      <c r="D39" s="75"/>
      <c r="E39" s="75">
        <v>58.64</v>
      </c>
      <c r="F39" s="70"/>
      <c r="G39" s="70"/>
      <c r="H39" s="70"/>
    </row>
    <row r="40" ht="20.25" customHeight="1" spans="1:8">
      <c r="A40" s="67">
        <v>2130234</v>
      </c>
      <c r="B40" s="74" t="s">
        <v>376</v>
      </c>
      <c r="C40" s="75">
        <f t="shared" si="0"/>
        <v>626.21</v>
      </c>
      <c r="D40" s="66"/>
      <c r="E40" s="75">
        <v>626.21</v>
      </c>
      <c r="F40" s="70"/>
      <c r="G40" s="70"/>
      <c r="H40" s="70"/>
    </row>
    <row r="41" ht="20.25" customHeight="1" spans="1:8">
      <c r="A41" s="67">
        <v>2130237</v>
      </c>
      <c r="B41" s="74" t="s">
        <v>546</v>
      </c>
      <c r="C41" s="69">
        <f t="shared" si="0"/>
        <v>207.37</v>
      </c>
      <c r="D41" s="66"/>
      <c r="E41" s="75">
        <v>207.37</v>
      </c>
      <c r="F41" s="70"/>
      <c r="G41" s="70"/>
      <c r="H41" s="70"/>
    </row>
    <row r="42" ht="20.25" customHeight="1" spans="1:8">
      <c r="A42" s="67">
        <v>2130299</v>
      </c>
      <c r="B42" s="74" t="s">
        <v>530</v>
      </c>
      <c r="C42" s="69">
        <f t="shared" si="0"/>
        <v>595.22</v>
      </c>
      <c r="D42" s="66"/>
      <c r="E42" s="75">
        <v>595.22</v>
      </c>
      <c r="F42" s="70"/>
      <c r="G42" s="70"/>
      <c r="H42" s="70"/>
    </row>
    <row r="43" ht="20.25" customHeight="1" spans="1:8">
      <c r="A43" s="71">
        <v>21306</v>
      </c>
      <c r="B43" s="74" t="s">
        <v>547</v>
      </c>
      <c r="C43" s="69">
        <f t="shared" si="0"/>
        <v>200</v>
      </c>
      <c r="D43" s="66"/>
      <c r="E43" s="75">
        <v>200</v>
      </c>
      <c r="F43" s="70"/>
      <c r="G43" s="70"/>
      <c r="H43" s="70"/>
    </row>
    <row r="44" ht="20.25" customHeight="1" spans="1:8">
      <c r="A44" s="67">
        <v>2130603</v>
      </c>
      <c r="B44" s="74" t="s">
        <v>531</v>
      </c>
      <c r="C44" s="75">
        <f t="shared" si="0"/>
        <v>200</v>
      </c>
      <c r="D44" s="66"/>
      <c r="E44" s="75">
        <v>200</v>
      </c>
      <c r="F44" s="70"/>
      <c r="G44" s="70"/>
      <c r="H44" s="70"/>
    </row>
    <row r="45" ht="20.25" customHeight="1" spans="1:8">
      <c r="A45" s="71">
        <v>220</v>
      </c>
      <c r="B45" s="74" t="s">
        <v>532</v>
      </c>
      <c r="C45" s="75">
        <f t="shared" si="0"/>
        <v>12.7</v>
      </c>
      <c r="D45" s="66"/>
      <c r="E45" s="69">
        <v>12.7</v>
      </c>
      <c r="F45" s="70"/>
      <c r="G45" s="70"/>
      <c r="H45" s="70"/>
    </row>
    <row r="46" ht="20.25" customHeight="1" spans="1:8">
      <c r="A46" s="67">
        <v>2200199</v>
      </c>
      <c r="B46" s="74" t="s">
        <v>533</v>
      </c>
      <c r="C46" s="69">
        <f t="shared" si="0"/>
        <v>12.7</v>
      </c>
      <c r="D46" s="66"/>
      <c r="E46" s="69">
        <v>12.7</v>
      </c>
      <c r="F46" s="70"/>
      <c r="G46" s="70"/>
      <c r="H46" s="70"/>
    </row>
    <row r="47" ht="20.25" customHeight="1" spans="1:8">
      <c r="A47" s="71">
        <v>221</v>
      </c>
      <c r="B47" s="74" t="s">
        <v>382</v>
      </c>
      <c r="C47" s="69">
        <f t="shared" si="0"/>
        <v>122.46</v>
      </c>
      <c r="D47" s="69">
        <v>122.46</v>
      </c>
      <c r="E47" s="73"/>
      <c r="F47" s="70"/>
      <c r="G47" s="70"/>
      <c r="H47" s="70"/>
    </row>
    <row r="48" ht="20.25" customHeight="1" spans="1:8">
      <c r="A48" s="71">
        <v>22102</v>
      </c>
      <c r="B48" s="74" t="s">
        <v>384</v>
      </c>
      <c r="C48" s="69">
        <f t="shared" si="0"/>
        <v>122.46</v>
      </c>
      <c r="D48" s="69">
        <v>122.46</v>
      </c>
      <c r="E48" s="73"/>
      <c r="F48" s="70"/>
      <c r="G48" s="70"/>
      <c r="H48" s="70"/>
    </row>
    <row r="49" ht="20.25" customHeight="1" spans="1:8">
      <c r="A49" s="67">
        <v>2210201</v>
      </c>
      <c r="B49" s="74" t="s">
        <v>385</v>
      </c>
      <c r="C49" s="75">
        <f t="shared" si="0"/>
        <v>122.46</v>
      </c>
      <c r="D49" s="69">
        <v>122.46</v>
      </c>
      <c r="E49" s="73"/>
      <c r="F49" s="70"/>
      <c r="G49" s="70"/>
      <c r="H49" s="70"/>
    </row>
  </sheetData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绩效表一</vt:lpstr>
      <vt:lpstr>绩效表二</vt:lpstr>
      <vt:lpstr>绩效表三</vt:lpstr>
      <vt:lpstr>绩效表四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刘涛</cp:lastModifiedBy>
  <dcterms:created xsi:type="dcterms:W3CDTF">2015-06-05T18:19:00Z</dcterms:created>
  <cp:lastPrinted>2020-02-13T04:54:00Z</cp:lastPrinted>
  <dcterms:modified xsi:type="dcterms:W3CDTF">2022-06-29T03:09:23Z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D0E326D82DF147449C8D67B637D3A123</vt:lpwstr>
  </property>
</Properties>
</file>