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tabRatio="913" firstSheet="4"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 sheetId="12" r:id="rId12"/>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部门收入总表'!$A$1:$L$13</definedName>
    <definedName name="_xlnm.Print_Area" localSheetId="8">'8 部门支出总表'!$A$1:$H$12</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<sst xmlns="http://schemas.openxmlformats.org/spreadsheetml/2006/main" count="1648" uniqueCount="616">
  <si>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</si>
  <si>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</si>
  <si>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</si>
  <si>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</si>
  <si>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</si>
  <si>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</si>
  <si>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</si>
  <si>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</si>
  <si>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</si>
  <si>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</si>
  <si>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</si>
  <si>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</si>
  <si>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</si>
  <si>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</si>
  <si>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</si>
  <si>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</si>
  <si>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</si>
  <si>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</si>
  <si>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</si>
  <si>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</si>
  <si>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</si>
  <si>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</si>
  <si>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</si>
  <si>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</si>
  <si>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</si>
  <si>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</si>
  <si>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</si>
  <si>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</si>
  <si>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</si>
  <si>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</si>
  <si>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</si>
  <si>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</si>
  <si>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</si>
  <si>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</si>
  <si>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</si>
  <si>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</si>
  <si>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</si>
  <si>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</si>
  <si>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</si>
  <si>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</si>
  <si>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</si>
  <si>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</si>
  <si>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</si>
  <si>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</si>
  <si>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</si>
  <si>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</si>
  <si>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</si>
  <si>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</si>
  <si>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</si>
  <si>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</si>
  <si>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</si>
  <si>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</si>
  <si>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</si>
  <si>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</si>
  <si>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</si>
  <si>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</si>
  <si>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</si>
  <si>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</si>
  <si>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</si>
  <si>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</si>
  <si>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</si>
  <si>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</si>
  <si>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</si>
  <si>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</si>
  <si>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</si>
  <si>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</si>
  <si>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</si>
  <si>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</si>
  <si>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</si>
  <si>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</si>
  <si>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</si>
  <si>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</si>
  <si>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</si>
  <si>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</si>
  <si>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</si>
  <si>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</si>
  <si>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</si>
  <si>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</si>
  <si>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</si>
  <si>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</si>
  <si>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</si>
  <si>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</si>
  <si>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</si>
  <si>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</si>
  <si>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</si>
  <si>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</si>
  <si>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</si>
  <si>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</si>
  <si>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</si>
  <si>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</si>
  <si>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</si>
  <si>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</si>
  <si>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</si>
  <si>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</si>
  <si>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</si>
  <si>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</si>
  <si>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</si>
  <si>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</si>
  <si>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</si>
  <si>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</si>
  <si>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</si>
  <si>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</si>
  <si>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</si>
  <si>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</si>
  <si>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</si>
  <si>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</si>
  <si>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</si>
  <si>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</si>
  <si>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</si>
  <si>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</si>
  <si>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</si>
  <si>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</si>
  <si>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</si>
  <si>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</si>
  <si>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</si>
  <si>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</si>
  <si>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</si>
  <si>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</si>
  <si>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</si>
  <si>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</si>
  <si>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</si>
  <si>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</si>
  <si>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</si>
  <si>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</si>
  <si>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</si>
  <si>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</si>
  <si>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</si>
  <si>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</si>
  <si>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</si>
  <si>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</si>
  <si>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</si>
  <si>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</si>
  <si>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</si>
  <si>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</si>
  <si>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</si>
  <si>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</si>
  <si>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</si>
  <si>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</si>
  <si>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</si>
  <si>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</si>
  <si>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</si>
  <si>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</si>
  <si>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</si>
  <si>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</si>
  <si>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</si>
  <si>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</si>
  <si>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</si>
  <si>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</si>
  <si>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</si>
  <si>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</si>
  <si>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</si>
  <si>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</si>
  <si>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</si>
  <si>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</si>
  <si>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</si>
  <si>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</si>
  <si>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</si>
  <si>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</si>
  <si>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</si>
  <si>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</si>
  <si>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</si>
  <si>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</si>
  <si>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</si>
  <si>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</si>
  <si>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</si>
  <si>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</si>
  <si>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</si>
  <si>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</si>
  <si>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</si>
  <si>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</si>
  <si>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</si>
  <si>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</si>
  <si>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</si>
  <si>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</si>
  <si>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</si>
  <si>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</si>
  <si>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</si>
  <si>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</si>
  <si>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</si>
  <si>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</si>
  <si>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</si>
  <si>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</si>
  <si>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</si>
  <si>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</si>
  <si>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</si>
  <si>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</si>
  <si>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</si>
  <si>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</si>
  <si>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</si>
  <si>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</si>
  <si>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</si>
  <si>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</si>
  <si>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</si>
  <si>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</si>
  <si>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</si>
  <si>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</si>
  <si>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</si>
  <si>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</si>
  <si>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</si>
  <si>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</si>
  <si>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</si>
  <si>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</si>
  <si>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</si>
  <si>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</si>
  <si>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</si>
  <si>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</si>
  <si>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</si>
  <si>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</si>
  <si>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</si>
  <si>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</si>
  <si>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</si>
  <si>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</si>
  <si>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</si>
  <si>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</si>
  <si>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</si>
  <si>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</si>
  <si>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</si>
  <si>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</si>
  <si>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</si>
  <si>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</si>
  <si>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</si>
  <si>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</si>
  <si>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</si>
  <si>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</si>
  <si>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</si>
  <si>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</si>
  <si>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</si>
  <si>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</si>
  <si>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</si>
  <si>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</si>
  <si>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</si>
  <si>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</si>
  <si>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</si>
  <si>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</si>
  <si>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</si>
  <si>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</si>
  <si>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</si>
  <si>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</si>
  <si>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</si>
  <si>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</si>
  <si>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</si>
  <si>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</si>
  <si>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</si>
  <si>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</si>
  <si>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</si>
  <si>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</si>
  <si>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</si>
  <si>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</si>
  <si>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</si>
  <si>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</si>
  <si>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</si>
  <si>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</si>
  <si>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</si>
  <si>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</si>
  <si>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</si>
  <si>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</si>
  <si>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</si>
  <si>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</si>
  <si>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</si>
  <si>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</si>
  <si>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</si>
  <si>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</si>
  <si>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</si>
  <si>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</si>
  <si>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</si>
  <si>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</si>
  <si>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</si>
  <si>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</si>
  <si>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</si>
  <si>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</si>
  <si>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</si>
  <si>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</si>
  <si>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</si>
  <si>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</si>
  <si>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</si>
  <si>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</si>
  <si>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</si>
  <si>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</si>
  <si>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</si>
  <si>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</si>
  <si>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</si>
  <si>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</si>
  <si>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</si>
  <si>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</si>
  <si>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</si>
  <si>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</si>
  <si>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</si>
  <si>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</si>
  <si>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</si>
  <si>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</si>
  <si>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</si>
  <si>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</si>
  <si>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</si>
  <si>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</si>
  <si>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</si>
  <si>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</si>
  <si>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</si>
  <si>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</si>
  <si>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</si>
  <si>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</si>
  <si>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</si>
  <si>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</si>
  <si>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</si>
  <si>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</si>
  <si>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</si>
  <si>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</si>
  <si>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</si>
  <si>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</si>
  <si>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</si>
  <si>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</si>
  <si>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</si>
  <si>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</si>
  <si>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重庆市綦江区公路工程质量管理中心财政拨款收支总表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</si>
  <si>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</si>
  <si>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</si>
  <si>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</si>
  <si>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</si>
  <si>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</si>
  <si>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</si>
  <si>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</si>
  <si>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</si>
  <si>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</si>
  <si>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</si>
  <si>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</si>
  <si>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</si>
  <si>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</si>
  <si>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</si>
  <si>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</si>
  <si>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</si>
  <si>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交通运输支出</t>
  </si>
  <si>
    <t>二、上年结转</t>
  </si>
  <si>
    <t>住房保障支出</t>
  </si>
  <si>
    <t>二、结转下年</t>
  </si>
  <si>
    <t>收入总数</t>
  </si>
  <si>
    <t>支出总数</t>
  </si>
  <si>
    <t>附件4-2</t>
  </si>
  <si>
    <t>重庆市綦江区公路工程质量管理中心一般公共预算财政拨款支出预算表</t>
  </si>
  <si>
    <t>功能分类科目</t>
  </si>
  <si>
    <t>2023年预算数</t>
  </si>
  <si>
    <t>科目编码</t>
  </si>
  <si>
    <t>科目名称</t>
  </si>
  <si>
    <t>小计</t>
  </si>
  <si>
    <t>基本支出</t>
  </si>
  <si>
    <t>项目支出</t>
  </si>
  <si>
    <t>行政事业单位养老支出</t>
  </si>
  <si>
    <t>机关事业单位基本养老保险缴费支出</t>
  </si>
  <si>
    <t>机关事业单位职业年金缴费支出</t>
  </si>
  <si>
    <t>其他行政事业单位养老支出</t>
  </si>
  <si>
    <t>行政事业单位医疗</t>
  </si>
  <si>
    <t>事业单位医疗</t>
  </si>
  <si>
    <t>其他行政事业单位医疗支出</t>
  </si>
  <si>
    <t>公路水路运输</t>
  </si>
  <si>
    <t>其他公路水路运输支出</t>
  </si>
  <si>
    <t>住房改革支出</t>
  </si>
  <si>
    <t>住房公积金</t>
  </si>
  <si>
    <t>备注：本表反映2023年当年一般公共预算财政拨款支出情况。</t>
  </si>
  <si>
    <t>附件4-3</t>
  </si>
  <si>
    <r>
      <t>重庆市綦江区公路工程质量管理中心</t>
    </r>
    <r>
      <rPr>
        <sz val="22"/>
        <rFont val="方正小标宋_GBK"/>
        <family val="0"/>
      </rPr>
      <t>一般公共预算财政拨款基本支出预算表</t>
    </r>
  </si>
  <si>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</si>
  <si>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</si>
  <si>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</si>
  <si>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</si>
  <si>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</si>
  <si>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</si>
  <si>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</si>
  <si>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</si>
  <si>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</si>
  <si>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</si>
  <si>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</si>
  <si>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</si>
  <si>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</si>
  <si>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</si>
  <si>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</si>
  <si>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</si>
  <si>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</si>
  <si>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</si>
  <si>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</si>
  <si>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</si>
  <si>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</si>
  <si>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</si>
  <si>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</si>
  <si>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</si>
  <si>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</si>
  <si>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</si>
  <si>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</si>
  <si>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</si>
  <si>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</si>
  <si>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</si>
  <si>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</si>
  <si>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</si>
  <si>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</si>
  <si>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</si>
  <si>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</si>
  <si>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</si>
  <si>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</si>
  <si>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</si>
  <si>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</si>
  <si>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</si>
  <si>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</si>
  <si>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</si>
  <si>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</si>
  <si>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</si>
  <si>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</si>
  <si>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</si>
  <si>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</si>
  <si>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</si>
  <si>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</si>
  <si>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</si>
  <si>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</si>
  <si>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</si>
  <si>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</si>
  <si>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</si>
  <si>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</si>
  <si>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</si>
  <si>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</si>
  <si>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</si>
  <si>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</si>
  <si>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</si>
  <si>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</si>
  <si>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</si>
  <si>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</si>
  <si>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</si>
  <si>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</si>
  <si>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</si>
  <si>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</si>
  <si>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</si>
  <si>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</si>
  <si>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</si>
  <si>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</si>
  <si>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</si>
  <si>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</si>
  <si>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</si>
  <si>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</si>
  <si>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</si>
  <si>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</si>
  <si>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</si>
  <si>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</si>
  <si>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</si>
  <si>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</si>
  <si>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</si>
  <si>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</si>
  <si>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</si>
  <si>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</si>
  <si>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</si>
  <si>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</si>
  <si>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</si>
  <si>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</si>
  <si>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</si>
  <si>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</si>
  <si>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</si>
  <si>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</si>
  <si>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</si>
  <si>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</si>
  <si>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</si>
  <si>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</si>
  <si>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</si>
  <si>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</si>
  <si>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</si>
  <si>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</si>
  <si>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</si>
  <si>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</si>
  <si>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</si>
  <si>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</si>
  <si>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</si>
  <si>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</si>
  <si>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</si>
  <si>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重庆市綦江区公路工程质量管理中心</t>
    </r>
    <r>
      <rPr>
        <sz val="22"/>
        <rFont val="方正小标宋_GBK"/>
        <family val="0"/>
      </rPr>
      <t>一般公共预算</t>
    </r>
    <r>
      <rPr>
        <sz val="22"/>
        <rFont val="Times New Roman"/>
        <family val="1"/>
      </rPr>
      <t>“</t>
    </r>
    <r>
      <rPr>
        <sz val="22"/>
        <rFont val="方正小标宋_GBK"/>
        <family val="0"/>
      </rPr>
      <t>三公</t>
    </r>
    <r>
      <rPr>
        <sz val="22"/>
        <rFont val="Times New Roman"/>
        <family val="1"/>
      </rPr>
      <t>”</t>
    </r>
    <r>
      <rPr>
        <sz val="22"/>
        <rFont val="方正小标宋_GBK"/>
        <family val="0"/>
      </rPr>
      <t>经费支出表</t>
    </r>
  </si>
  <si>
    <t>2020年预算数</t>
  </si>
  <si>
    <t>因公出国（境）费</t>
  </si>
  <si>
    <t>公务用车购置及运行费</t>
  </si>
  <si>
    <t>公务接待费</t>
  </si>
  <si>
    <t>公务用车购置费</t>
  </si>
  <si>
    <t>公务用车运行费</t>
  </si>
  <si>
    <t>附件4-5</t>
  </si>
  <si>
    <t>重庆市綦江区公路工程质量管理中心政府性基金预算支出表</t>
  </si>
  <si>
    <t>本年政府性基金预算财政拨款支出</t>
  </si>
  <si>
    <t>（备注：本单位无政府性基金收支，故此表无数据。）</t>
  </si>
  <si>
    <t>附件4-6</t>
  </si>
  <si>
    <t>重庆市綦江区公路工程质量管理中心部门收支总表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</si>
  <si>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</si>
  <si>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</si>
  <si>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</si>
  <si>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</si>
  <si>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</si>
  <si>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</si>
  <si>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</si>
  <si>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</si>
  <si>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</si>
  <si>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</si>
  <si>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</si>
  <si>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</si>
  <si>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</si>
  <si>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</si>
  <si>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t>重庆市綦江区公路工程质量管理中心</t>
    </r>
    <r>
      <rPr>
        <sz val="22"/>
        <rFont val="方正小标宋_GBK"/>
        <family val="0"/>
      </rPr>
      <t>部门收入总表</t>
    </r>
  </si>
  <si>
    <t>科目</t>
  </si>
  <si>
    <t>非教育收费收入预算</t>
  </si>
  <si>
    <t>教育收费收预算入</t>
  </si>
  <si>
    <t>附件4-8</t>
  </si>
  <si>
    <r>
      <t>重庆市綦江区公路工程质量管理中心</t>
    </r>
    <r>
      <rPr>
        <sz val="22"/>
        <rFont val="方正小标宋_GBK"/>
        <family val="0"/>
      </rPr>
      <t>部门支出总表</t>
    </r>
  </si>
  <si>
    <t>上缴上级支出</t>
  </si>
  <si>
    <t>事业单位经营支出</t>
  </si>
  <si>
    <t>对下级单位补助支出</t>
  </si>
  <si>
    <t>附件4-9</t>
  </si>
  <si>
    <t>重庆市綦江区公路工程质量管理中心政府采购预算明细表</t>
  </si>
  <si>
    <t>教育收费收入预算</t>
  </si>
  <si>
    <t>货物类</t>
  </si>
  <si>
    <t>服务类</t>
  </si>
  <si>
    <t>工程类</t>
  </si>
  <si>
    <t>附件4-10</t>
  </si>
  <si>
    <t>2023年部门（单位）整体支出绩效目标表</t>
  </si>
  <si>
    <t>预算部门</t>
  </si>
  <si>
    <t>216006-重庆市綦江区公路工程质量管理中心</t>
  </si>
  <si>
    <t>总体资金情况（元）</t>
  </si>
  <si>
    <t>预算支出总额</t>
  </si>
  <si>
    <t>财政拨款</t>
  </si>
  <si>
    <t>专户资金</t>
  </si>
  <si>
    <t>单位资金</t>
  </si>
  <si>
    <t>部
门
整
体
绩
效
情
况</t>
  </si>
  <si>
    <t>整体绩效目标</t>
  </si>
  <si>
    <t>完成全区公路水运工程质量管理的相关辅助性、事务性、技术性等具体工作。</t>
  </si>
  <si>
    <t>年度绩效指标</t>
  </si>
  <si>
    <t>一级指标</t>
  </si>
  <si>
    <t>二级指标</t>
  </si>
  <si>
    <t xml:space="preserve"> 三级指标</t>
  </si>
  <si>
    <t>绩效指标性质</t>
  </si>
  <si>
    <t>绩效指标值</t>
  </si>
  <si>
    <t>绩效度量单位</t>
  </si>
  <si>
    <t>权重</t>
  </si>
  <si>
    <t>产出指标</t>
  </si>
  <si>
    <t>数量指标</t>
  </si>
  <si>
    <t>检查企业</t>
  </si>
  <si>
    <t>≥</t>
  </si>
  <si>
    <t>个</t>
  </si>
  <si>
    <t>履职效能</t>
  </si>
  <si>
    <t>检查项目</t>
  </si>
  <si>
    <t>质量指标</t>
  </si>
  <si>
    <t>质量合格率</t>
  </si>
  <si>
    <t>90</t>
  </si>
  <si>
    <t>%</t>
  </si>
  <si>
    <t>社会效应</t>
  </si>
  <si>
    <t>社会效益</t>
  </si>
  <si>
    <t>群众投诉率</t>
  </si>
  <si>
    <t>≤</t>
  </si>
  <si>
    <t>受益人群</t>
  </si>
  <si>
    <t>万人</t>
  </si>
  <si>
    <t>其他说明</t>
  </si>
  <si>
    <t/>
  </si>
  <si>
    <t>附件4-11</t>
  </si>
  <si>
    <t>2023年财政资金项目支出绩效目标表</t>
  </si>
  <si>
    <t>项目名称</t>
  </si>
  <si>
    <t>50011023T000003175737-2023年运转性项目-人员补丁</t>
  </si>
  <si>
    <t>主管部门</t>
  </si>
  <si>
    <t>216-重庆市綦江区交通局</t>
  </si>
  <si>
    <t>实施单位</t>
  </si>
  <si>
    <t>资金总额（万元）</t>
  </si>
  <si>
    <t>项目属性</t>
  </si>
  <si>
    <t>新增</t>
  </si>
  <si>
    <t>项目起始时间</t>
  </si>
  <si>
    <t>2023年</t>
  </si>
  <si>
    <t>项目终止时间</t>
  </si>
  <si>
    <t>1年</t>
  </si>
  <si>
    <t>项目概况</t>
  </si>
  <si>
    <t>2023年运转性项目-人员补丁</t>
  </si>
  <si>
    <t>项目当年绩效目标</t>
  </si>
  <si>
    <t>保运转</t>
  </si>
  <si>
    <t>绩效指标</t>
  </si>
  <si>
    <t>三级指标</t>
  </si>
  <si>
    <t>指标值</t>
  </si>
  <si>
    <t>指标性质</t>
  </si>
  <si>
    <t>度量单位</t>
  </si>
  <si>
    <t>实效指标</t>
  </si>
  <si>
    <t>实效年度</t>
  </si>
  <si>
    <t>2023</t>
  </si>
  <si>
    <t>＝</t>
  </si>
  <si>
    <t>年</t>
  </si>
  <si>
    <t>50</t>
  </si>
  <si>
    <t>效益指标</t>
  </si>
  <si>
    <t>社会效益指标</t>
  </si>
  <si>
    <t>保障人员</t>
  </si>
  <si>
    <t>16</t>
  </si>
  <si>
    <t>人</t>
  </si>
  <si>
    <t>40</t>
  </si>
  <si>
    <t>50011023T000003176409-2023年运转性项目-独立运行补丁</t>
  </si>
  <si>
    <t>2023年运转性项目-独立运行补丁</t>
  </si>
  <si>
    <t>保障质量监测工作正常开展</t>
  </si>
  <si>
    <t>受益人数</t>
  </si>
  <si>
    <t>60</t>
  </si>
  <si>
    <t>可持续发展指标</t>
  </si>
  <si>
    <t>预算年度</t>
  </si>
  <si>
    <t>30</t>
  </si>
  <si>
    <t>50011023T000003176741-2023年运转性项目-非在编人员（限额10%）</t>
  </si>
  <si>
    <t>2023年运转性项目-非在编人员（限额10%）</t>
  </si>
  <si>
    <t>非在编人数</t>
  </si>
  <si>
    <t>2</t>
  </si>
  <si>
    <t>50011023T000003399949-2023年办公用房租赁</t>
  </si>
  <si>
    <t>办公用房租金及物业管理费</t>
  </si>
  <si>
    <t>保障单位2023年办公正常运转</t>
  </si>
  <si>
    <t>成本指标</t>
  </si>
  <si>
    <t>控制在预算内</t>
  </si>
  <si>
    <t>20</t>
  </si>
  <si>
    <t>万元/年</t>
  </si>
  <si>
    <t>改善办公环境</t>
  </si>
  <si>
    <t>95</t>
  </si>
  <si>
    <t>50011023T000003399982-2023年安全工作经费</t>
  </si>
  <si>
    <t>安全生产监督、管理、检查、安全教育培训、安全宣传、安全标语警示牌制作，安全事故及重大案件调处，应急处置、应急演练、应急物资购置等所需经费</t>
  </si>
  <si>
    <t>保障公路工程建设安全和应急处置</t>
  </si>
  <si>
    <t>安全监管行业企业数量</t>
  </si>
  <si>
    <t>180</t>
  </si>
  <si>
    <t>工程质量安全率</t>
  </si>
  <si>
    <t>50011023T000003400000-2023年公路水运工程质量管理工作经费</t>
  </si>
  <si>
    <t>相关工程质量监督管理</t>
  </si>
  <si>
    <t>维护公路工程质量监督工作有序开展，提高监督力度、密度、保障公路工程建设质量</t>
  </si>
  <si>
    <t>支出控制预算内</t>
  </si>
  <si>
    <t>万元</t>
  </si>
  <si>
    <t>工程质量达到检测标准</t>
  </si>
  <si>
    <t>100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</si>
</sst>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5">
    <font>
      <sz val="11"/>
      <color theme="1"/>
      <name val="等线"/>
      <family val="0"/>
    </font>
    <font>
      <sz val="11"/>
      <name val="宋体"/>
      <family val="0"/>
    </font>
    <font>
      <sz val="14"/>
      <name val="方正黑体_GBK"/>
      <family val="0"/>
    </font>
    <font>
      <b/>
      <sz val="15"/>
      <color indexed="8"/>
      <name val="SimSun"/>
      <family val="0"/>
    </font>
    <font>
      <sz val="9"/>
      <name val="SimSun"/>
      <family val="0"/>
    </font>
    <font>
      <sz val="9"/>
      <color indexed="8"/>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宋体"/>
      <family val="0"/>
    </font>
    <font>
      <sz val="22"/>
      <name val="Times New Roman"/>
      <family val="1"/>
    </font>
    <font>
      <b/>
      <sz val="14"/>
      <name val="楷体_GB2312"/>
      <family val="0"/>
    </font>
    <font>
      <b/>
      <sz val="10"/>
      <name val="宋体"/>
      <family val="0"/>
    </font>
    <font>
      <sz val="6"/>
      <name val="楷体_GB2312"/>
      <family val="0"/>
    </font>
    <font>
      <sz val="10"/>
      <name val="宋体"/>
      <family val="0"/>
    </font>
    <font>
      <sz val="22"/>
      <name val="方正小标宋_GBK"/>
      <family val="0"/>
    </font>
    <font>
      <b/>
      <sz val="14"/>
      <name val="宋体"/>
      <family val="0"/>
    </font>
    <font>
      <b/>
      <sz val="12"/>
      <name val="楷体_GB2312"/>
      <family val="0"/>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sz val="11"/>
      <color indexed="16"/>
      <name val="等线"/>
      <family val="0"/>
    </font>
    <font>
      <sz val="11"/>
      <color indexed="62"/>
      <name val="等线"/>
      <family val="0"/>
    </font>
    <font>
      <sz val="11"/>
      <color indexed="17"/>
      <name val="等线"/>
      <family val="0"/>
    </font>
    <font>
      <b/>
      <sz val="18"/>
      <color indexed="54"/>
      <name val="等线 Light"/>
      <family val="0"/>
    </font>
    <font>
      <b/>
      <sz val="11"/>
      <color indexed="63"/>
      <name val="等线"/>
      <family val="0"/>
    </font>
    <font>
      <sz val="11"/>
      <color indexed="19"/>
      <name val="等线"/>
      <family val="0"/>
    </font>
    <font>
      <sz val="11"/>
      <color indexed="53"/>
      <name val="等线"/>
      <family val="0"/>
    </font>
    <font>
      <b/>
      <sz val="15"/>
      <color indexed="54"/>
      <name val="等线"/>
      <family val="0"/>
    </font>
    <font>
      <b/>
      <sz val="11"/>
      <color indexed="53"/>
      <name val="等线"/>
      <family val="0"/>
    </font>
    <font>
      <u val="single"/>
      <sz val="11"/>
      <color indexed="12"/>
      <name val="等线"/>
      <family val="0"/>
    </font>
    <font>
      <b/>
      <sz val="11"/>
      <color indexed="9"/>
      <name val="等线"/>
      <family val="0"/>
    </font>
    <font>
      <u val="single"/>
      <sz val="11"/>
      <color indexed="20"/>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22"/>
      <color rgb="FF000000"/>
      <name val="方正小标宋_GBK"/>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right style="thin"/>
      <top style="thin"/>
      <bottom style="thin"/>
    </border>
    <border>
      <left style="thin"/>
      <right/>
      <top style="thin"/>
      <bottom style="thin"/>
    </border>
    <border>
      <left style="thin"/>
      <right style="thin"/>
      <top/>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color indexed="63"/>
      </left>
      <right>
        <color indexed="63"/>
      </right>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37"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7" fillId="0" borderId="0" applyFont="0" applyFill="0" applyBorder="0" applyAlignment="0" applyProtection="0"/>
    <xf numFmtId="41" fontId="37"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7"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7" fillId="0" borderId="0" applyFont="0" applyFill="0" applyBorder="0" applyAlignment="0" applyProtection="0"/>
    <xf numFmtId="0" fontId="56" fillId="0" borderId="0" applyNumberFormat="0" applyFill="0" applyBorder="0" applyAlignment="0" applyProtection="0"/>
    <xf numFmtId="0" fontId="37"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18" fillId="0" borderId="0">
      <alignment/>
      <protection/>
    </xf>
    <xf numFmtId="0" fontId="18" fillId="0" borderId="0">
      <alignment/>
      <protection/>
    </xf>
  </cellStyleXfs>
  <cellXfs count="20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0"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1" fillId="0" borderId="0" xfId="0" applyFont="1" applyFill="1" applyBorder="1" applyAlignment="1">
      <alignment horizontal="right" vertical="center" wrapText="1"/>
    </xf>
    <xf numFmtId="0" fontId="71" fillId="0" borderId="10" xfId="0" applyFont="1" applyFill="1" applyBorder="1" applyAlignment="1">
      <alignment horizontal="center" vertical="center" wrapText="1"/>
    </xf>
    <xf numFmtId="0" fontId="71" fillId="0" borderId="10" xfId="0" applyFont="1" applyFill="1" applyBorder="1" applyAlignment="1">
      <alignment horizontal="lef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9" fontId="0" fillId="0" borderId="11" xfId="0" applyNumberFormat="1" applyFill="1" applyBorder="1" applyAlignment="1">
      <alignment vertical="center" wrapText="1"/>
    </xf>
    <xf numFmtId="0" fontId="0" fillId="0" borderId="0" xfId="0" applyFill="1" applyAlignment="1">
      <alignment/>
    </xf>
    <xf numFmtId="0" fontId="5" fillId="0" borderId="0" xfId="0" applyFont="1" applyBorder="1" applyAlignment="1">
      <alignment horizontal="left" vertical="center" wrapText="1"/>
    </xf>
    <xf numFmtId="0" fontId="7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16"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xf>
    <xf numFmtId="0" fontId="17" fillId="0" borderId="11" xfId="64" applyFont="1" applyFill="1" applyBorder="1" applyAlignment="1">
      <alignment horizontal="left" vertical="center" indent="2"/>
      <protection/>
    </xf>
    <xf numFmtId="0" fontId="18" fillId="0" borderId="0" xfId="65" applyFont="1">
      <alignment/>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2" xfId="65" applyNumberFormat="1" applyFont="1" applyFill="1" applyBorder="1" applyAlignment="1" applyProtection="1">
      <alignment horizontal="center" vertical="center" wrapText="1"/>
      <protection/>
    </xf>
    <xf numFmtId="0" fontId="17" fillId="0" borderId="13" xfId="65" applyNumberFormat="1" applyFont="1" applyFill="1" applyBorder="1" applyAlignment="1" applyProtection="1">
      <alignment horizontal="center" vertical="center" wrapText="1"/>
      <protection/>
    </xf>
    <xf numFmtId="0" fontId="17" fillId="0" borderId="14" xfId="65" applyNumberFormat="1" applyFont="1" applyFill="1" applyBorder="1" applyAlignment="1" applyProtection="1">
      <alignment horizontal="center" vertical="center" wrapText="1"/>
      <protection/>
    </xf>
    <xf numFmtId="0" fontId="17" fillId="0" borderId="15" xfId="65" applyNumberFormat="1" applyFont="1" applyFill="1" applyBorder="1" applyAlignment="1" applyProtection="1">
      <alignment horizontal="center" vertical="center" wrapText="1"/>
      <protection/>
    </xf>
    <xf numFmtId="0" fontId="17" fillId="0" borderId="16" xfId="65" applyNumberFormat="1" applyFont="1" applyFill="1" applyBorder="1" applyAlignment="1" applyProtection="1">
      <alignment horizontal="center" vertical="center" wrapText="1"/>
      <protection/>
    </xf>
    <xf numFmtId="0" fontId="17" fillId="0" borderId="10" xfId="65" applyNumberFormat="1" applyFont="1" applyFill="1" applyBorder="1" applyAlignment="1" applyProtection="1">
      <alignment horizontal="center" vertical="center" wrapText="1"/>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1" xfId="65" applyNumberFormat="1" applyFont="1" applyFill="1" applyBorder="1" applyAlignment="1" applyProtection="1">
      <alignment horizontal="center" vertical="center"/>
      <protection/>
    </xf>
    <xf numFmtId="0" fontId="16" fillId="0" borderId="17" xfId="65" applyNumberFormat="1" applyFont="1" applyFill="1" applyBorder="1" applyAlignment="1" applyProtection="1">
      <alignment horizontal="center" vertical="center" wrapText="1"/>
      <protection/>
    </xf>
    <xf numFmtId="0" fontId="16" fillId="0" borderId="18" xfId="65" applyNumberFormat="1" applyFont="1" applyFill="1" applyBorder="1" applyAlignment="1" applyProtection="1">
      <alignment horizontal="center" vertical="center" wrapText="1"/>
      <protection/>
    </xf>
    <xf numFmtId="0" fontId="16" fillId="0" borderId="19" xfId="65" applyFont="1" applyBorder="1" applyAlignment="1">
      <alignment horizontal="center" vertical="center" wrapText="1"/>
      <protection/>
    </xf>
    <xf numFmtId="0" fontId="16" fillId="0" borderId="19" xfId="65" applyFont="1" applyFill="1" applyBorder="1" applyAlignment="1">
      <alignment horizontal="center" vertical="center" wrapText="1"/>
      <protection/>
    </xf>
    <xf numFmtId="0" fontId="17" fillId="0" borderId="11" xfId="65" applyFont="1" applyBorder="1" applyAlignment="1">
      <alignment horizontal="center" vertical="center" wrapText="1"/>
      <protection/>
    </xf>
    <xf numFmtId="0" fontId="17" fillId="0" borderId="11" xfId="65" applyFont="1" applyFill="1" applyBorder="1" applyAlignment="1">
      <alignment horizontal="center" vertical="center" wrapText="1"/>
      <protection/>
    </xf>
    <xf numFmtId="0" fontId="17" fillId="0" borderId="20" xfId="65" applyNumberFormat="1" applyFont="1" applyFill="1" applyBorder="1" applyAlignment="1" applyProtection="1">
      <alignment horizontal="center" vertical="center" wrapText="1"/>
      <protection/>
    </xf>
    <xf numFmtId="0" fontId="17" fillId="0" borderId="21" xfId="65" applyNumberFormat="1" applyFont="1" applyFill="1" applyBorder="1" applyAlignment="1" applyProtection="1">
      <alignment horizontal="center" vertical="center" wrapText="1"/>
      <protection/>
    </xf>
    <xf numFmtId="0" fontId="17" fillId="0" borderId="22" xfId="65" applyNumberFormat="1" applyFont="1" applyFill="1" applyBorder="1" applyAlignment="1" applyProtection="1">
      <alignment horizontal="center" vertical="center" wrapText="1"/>
      <protection/>
    </xf>
    <xf numFmtId="0" fontId="17" fillId="0" borderId="22" xfId="65" applyFont="1" applyBorder="1" applyAlignment="1">
      <alignment horizontal="center" vertical="center" wrapText="1"/>
      <protection/>
    </xf>
    <xf numFmtId="0" fontId="17" fillId="0" borderId="11" xfId="65" applyNumberFormat="1" applyFont="1" applyFill="1" applyBorder="1" applyAlignment="1" applyProtection="1">
      <alignment horizontal="center" vertical="center" wrapText="1"/>
      <protection/>
    </xf>
    <xf numFmtId="49" fontId="17" fillId="0" borderId="0" xfId="65" applyNumberFormat="1" applyFont="1" applyFill="1" applyAlignment="1" applyProtection="1">
      <alignment vertical="center"/>
      <protection/>
    </xf>
    <xf numFmtId="177" fontId="17" fillId="0" borderId="0" xfId="65" applyNumberFormat="1" applyFont="1" applyFill="1" applyAlignment="1" applyProtection="1">
      <alignment vertical="center"/>
      <protection/>
    </xf>
    <xf numFmtId="4" fontId="17" fillId="0" borderId="0" xfId="65" applyNumberFormat="1" applyFont="1" applyFill="1" applyAlignment="1" applyProtection="1">
      <alignment horizontal="right" vertical="center" wrapText="1"/>
      <protection/>
    </xf>
    <xf numFmtId="0" fontId="23" fillId="0" borderId="0" xfId="65" applyFont="1" applyFill="1" applyAlignment="1">
      <alignment horizontal="right"/>
      <protection/>
    </xf>
    <xf numFmtId="0" fontId="17" fillId="0" borderId="23" xfId="65" applyNumberFormat="1" applyFont="1" applyFill="1" applyBorder="1" applyAlignment="1" applyProtection="1">
      <alignment horizontal="right"/>
      <protection/>
    </xf>
    <xf numFmtId="0" fontId="16" fillId="0" borderId="24" xfId="65" applyNumberFormat="1" applyFont="1" applyFill="1" applyBorder="1" applyAlignment="1" applyProtection="1">
      <alignment horizontal="center" vertical="center" wrapText="1"/>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3" fillId="0" borderId="0" xfId="65" applyFont="1" applyAlignment="1">
      <alignment horizontal="right"/>
      <protection/>
    </xf>
    <xf numFmtId="0" fontId="25" fillId="0" borderId="0" xfId="65" applyFont="1" applyFill="1" applyAlignment="1">
      <alignment horizontal="center" vertical="center"/>
      <protection/>
    </xf>
    <xf numFmtId="0" fontId="20"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6" fillId="0" borderId="24" xfId="65" applyNumberFormat="1" applyFont="1" applyFill="1" applyBorder="1" applyAlignment="1" applyProtection="1">
      <alignment horizontal="center" vertical="center"/>
      <protection/>
    </xf>
    <xf numFmtId="0" fontId="16" fillId="0" borderId="24" xfId="65" applyNumberFormat="1" applyFont="1" applyFill="1" applyBorder="1" applyAlignment="1" applyProtection="1">
      <alignment horizontal="centerContinuous" vertical="center" wrapText="1"/>
      <protection/>
    </xf>
    <xf numFmtId="0" fontId="17" fillId="0" borderId="25" xfId="65" applyFont="1" applyFill="1" applyBorder="1" applyAlignment="1">
      <alignment vertical="center"/>
      <protection/>
    </xf>
    <xf numFmtId="4" fontId="17" fillId="0" borderId="19" xfId="65" applyNumberFormat="1" applyFont="1" applyFill="1" applyBorder="1" applyAlignment="1" applyProtection="1">
      <alignment horizontal="right" vertical="center" wrapText="1"/>
      <protection/>
    </xf>
    <xf numFmtId="0" fontId="17" fillId="0" borderId="26" xfId="65" applyFont="1" applyBorder="1" applyAlignment="1">
      <alignment vertical="center" wrapText="1"/>
      <protection/>
    </xf>
    <xf numFmtId="4" fontId="17" fillId="0" borderId="26" xfId="65" applyNumberFormat="1" applyFont="1" applyBorder="1" applyAlignment="1">
      <alignment vertical="center" wrapText="1"/>
      <protection/>
    </xf>
    <xf numFmtId="0" fontId="17" fillId="0" borderId="18" xfId="65" applyFont="1" applyBorder="1" applyAlignment="1">
      <alignment vertical="center"/>
      <protection/>
    </xf>
    <xf numFmtId="4" fontId="17" fillId="0" borderId="11" xfId="65" applyNumberFormat="1" applyFont="1" applyFill="1" applyBorder="1" applyAlignment="1" applyProtection="1">
      <alignment horizontal="right" vertical="center" wrapText="1"/>
      <protection/>
    </xf>
    <xf numFmtId="0" fontId="17" fillId="0" borderId="17" xfId="65" applyFont="1" applyBorder="1" applyAlignment="1">
      <alignment vertical="center" wrapText="1"/>
      <protection/>
    </xf>
    <xf numFmtId="4" fontId="17" fillId="0" borderId="17" xfId="65" applyNumberFormat="1" applyFont="1" applyBorder="1" applyAlignment="1">
      <alignment vertical="center" wrapText="1"/>
      <protection/>
    </xf>
    <xf numFmtId="0" fontId="17" fillId="0" borderId="18" xfId="65" applyFont="1" applyBorder="1" applyAlignment="1">
      <alignment horizontal="left" vertical="center"/>
      <protection/>
    </xf>
    <xf numFmtId="0" fontId="17" fillId="0" borderId="18" xfId="65" applyFont="1" applyFill="1" applyBorder="1" applyAlignment="1">
      <alignment vertical="center"/>
      <protection/>
    </xf>
    <xf numFmtId="4" fontId="17" fillId="0" borderId="12" xfId="65" applyNumberFormat="1" applyFont="1" applyFill="1" applyBorder="1" applyAlignment="1" applyProtection="1">
      <alignment horizontal="right" vertical="center" wrapText="1"/>
      <protection/>
    </xf>
    <xf numFmtId="0" fontId="17" fillId="0" borderId="17" xfId="65" applyFont="1" applyFill="1" applyBorder="1" applyAlignment="1">
      <alignment vertical="center" wrapText="1"/>
      <protection/>
    </xf>
    <xf numFmtId="4" fontId="17" fillId="0" borderId="24" xfId="65" applyNumberFormat="1" applyFont="1" applyFill="1" applyBorder="1" applyAlignment="1" applyProtection="1">
      <alignment horizontal="right" vertical="center" wrapText="1"/>
      <protection/>
    </xf>
    <xf numFmtId="4" fontId="17" fillId="0" borderId="11" xfId="65" applyNumberFormat="1" applyFont="1" applyFill="1" applyBorder="1" applyAlignment="1">
      <alignment horizontal="right" vertical="center" wrapText="1"/>
      <protection/>
    </xf>
    <xf numFmtId="0" fontId="17" fillId="0" borderId="11" xfId="65" applyFont="1" applyFill="1" applyBorder="1" applyAlignment="1">
      <alignment vertical="center"/>
      <protection/>
    </xf>
    <xf numFmtId="0" fontId="17" fillId="0" borderId="11" xfId="65" applyFont="1" applyBorder="1">
      <alignment/>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vertical="center" wrapText="1"/>
      <protection/>
    </xf>
    <xf numFmtId="0" fontId="17" fillId="0" borderId="11" xfId="65" applyNumberFormat="1" applyFont="1" applyFill="1" applyBorder="1" applyAlignment="1" applyProtection="1">
      <alignment horizontal="center" vertical="center"/>
      <protection/>
    </xf>
    <xf numFmtId="4" fontId="17" fillId="0" borderId="12" xfId="65" applyNumberFormat="1" applyFont="1" applyFill="1" applyBorder="1" applyAlignment="1">
      <alignment horizontal="right" vertical="center" wrapText="1"/>
      <protection/>
    </xf>
    <xf numFmtId="0" fontId="17" fillId="0" borderId="11" xfId="65" applyFont="1" applyFill="1" applyBorder="1" applyAlignment="1">
      <alignment horizontal="center" vertical="center"/>
      <protection/>
    </xf>
    <xf numFmtId="4" fontId="17" fillId="0" borderId="24" xfId="65" applyNumberFormat="1" applyFont="1" applyFill="1" applyBorder="1" applyAlignment="1">
      <alignment horizontal="right" vertical="center" wrapText="1"/>
      <protection/>
    </xf>
    <xf numFmtId="0" fontId="24" fillId="0" borderId="0" xfId="65" applyFont="1" applyFill="1">
      <alignment/>
      <protection/>
    </xf>
    <xf numFmtId="0" fontId="25" fillId="0" borderId="0" xfId="65" applyFont="1" applyFill="1" applyAlignment="1">
      <alignment horizontal="center"/>
      <protection/>
    </xf>
    <xf numFmtId="0" fontId="20" fillId="0" borderId="0" xfId="65" applyFont="1" applyFill="1" applyAlignment="1">
      <alignment horizontal="center"/>
      <protection/>
    </xf>
    <xf numFmtId="0" fontId="27"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18" xfId="65" applyNumberFormat="1" applyFont="1" applyFill="1" applyBorder="1" applyAlignment="1" applyProtection="1">
      <alignment horizontal="center" vertical="center"/>
      <protection/>
    </xf>
    <xf numFmtId="0" fontId="16" fillId="0" borderId="12" xfId="65" applyNumberFormat="1" applyFont="1" applyFill="1" applyBorder="1" applyAlignment="1" applyProtection="1">
      <alignment horizontal="center" vertical="center"/>
      <protection/>
    </xf>
    <xf numFmtId="0" fontId="16" fillId="0" borderId="19" xfId="65" applyNumberFormat="1" applyFont="1" applyFill="1" applyBorder="1" applyAlignment="1" applyProtection="1">
      <alignment horizontal="center" vertical="center"/>
      <protection/>
    </xf>
    <xf numFmtId="49" fontId="17" fillId="0" borderId="18" xfId="65" applyNumberFormat="1" applyFont="1" applyFill="1" applyBorder="1" applyAlignment="1" applyProtection="1">
      <alignment horizontal="left" vertical="center"/>
      <protection/>
    </xf>
    <xf numFmtId="177" fontId="17" fillId="0" borderId="11" xfId="65" applyNumberFormat="1" applyFont="1" applyFill="1" applyBorder="1" applyAlignment="1" applyProtection="1">
      <alignment horizontal="left" vertical="center"/>
      <protection/>
    </xf>
    <xf numFmtId="4" fontId="17" fillId="0" borderId="27" xfId="65" applyNumberFormat="1" applyFont="1" applyFill="1" applyBorder="1" applyAlignment="1" applyProtection="1">
      <alignment horizontal="right" vertical="center" wrapText="1"/>
      <protection/>
    </xf>
    <xf numFmtId="4" fontId="17" fillId="0" borderId="18" xfId="65" applyNumberFormat="1" applyFont="1" applyFill="1" applyBorder="1" applyAlignment="1" applyProtection="1">
      <alignment horizontal="right" vertical="center" wrapText="1"/>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19" fillId="0" borderId="0" xfId="65" applyFont="1" applyFill="1" applyAlignment="1">
      <alignment horizontal="center"/>
      <protection/>
    </xf>
    <xf numFmtId="0" fontId="27" fillId="0" borderId="0" xfId="65" applyFont="1" applyFill="1" applyAlignment="1">
      <alignment horizontal="centerContinuous"/>
      <protection/>
    </xf>
    <xf numFmtId="0" fontId="24" fillId="0" borderId="0" xfId="65" applyFont="1">
      <alignment/>
      <protection/>
    </xf>
    <xf numFmtId="0" fontId="16" fillId="0" borderId="25" xfId="65" applyNumberFormat="1" applyFont="1" applyFill="1" applyBorder="1" applyAlignment="1" applyProtection="1">
      <alignment horizontal="center" vertical="center" wrapText="1"/>
      <protection/>
    </xf>
    <xf numFmtId="0" fontId="16" fillId="0" borderId="26" xfId="65" applyNumberFormat="1" applyFont="1" applyFill="1" applyBorder="1" applyAlignment="1" applyProtection="1">
      <alignment horizontal="center" vertical="center"/>
      <protection/>
    </xf>
    <xf numFmtId="0" fontId="16" fillId="0" borderId="19"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8" xfId="65" applyNumberFormat="1" applyFont="1" applyFill="1" applyBorder="1" applyAlignment="1" applyProtection="1">
      <alignment/>
      <protection/>
    </xf>
    <xf numFmtId="0" fontId="23" fillId="0" borderId="0" xfId="65" applyFont="1" applyAlignment="1">
      <alignment horizontal="center" vertical="center"/>
      <protection/>
    </xf>
    <xf numFmtId="4" fontId="17" fillId="0" borderId="17" xfId="65" applyNumberFormat="1" applyFont="1" applyFill="1" applyBorder="1" applyAlignment="1" applyProtection="1">
      <alignment horizontal="right" vertical="center" wrapText="1"/>
      <protection/>
    </xf>
    <xf numFmtId="0" fontId="23" fillId="0" borderId="0" xfId="65" applyFont="1" applyAlignment="1">
      <alignment horizontal="right" vertical="center"/>
      <protection/>
    </xf>
    <xf numFmtId="49" fontId="19" fillId="0" borderId="0" xfId="65" applyNumberFormat="1" applyFont="1" applyFill="1" applyAlignment="1" applyProtection="1">
      <alignment horizontal="center"/>
      <protection/>
    </xf>
    <xf numFmtId="49" fontId="29" fillId="0" borderId="0" xfId="65" applyNumberFormat="1" applyFont="1" applyFill="1" applyAlignment="1" applyProtection="1">
      <alignment horizontal="center"/>
      <protection/>
    </xf>
    <xf numFmtId="0" fontId="27"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177" fontId="17" fillId="0" borderId="11" xfId="65" applyNumberFormat="1" applyFont="1" applyFill="1" applyBorder="1" applyAlignment="1" applyProtection="1">
      <alignment horizontal="center" vertical="center"/>
      <protection/>
    </xf>
    <xf numFmtId="49" fontId="17" fillId="0" borderId="11" xfId="65" applyNumberFormat="1" applyFont="1" applyFill="1" applyBorder="1" applyAlignment="1" applyProtection="1">
      <alignment vertical="center"/>
      <protection/>
    </xf>
    <xf numFmtId="177" fontId="17" fillId="0" borderId="11" xfId="65" applyNumberFormat="1" applyFont="1" applyFill="1" applyBorder="1" applyAlignment="1" applyProtection="1">
      <alignment vertical="center"/>
      <protection/>
    </xf>
    <xf numFmtId="0" fontId="17" fillId="0" borderId="11" xfId="65" applyFont="1" applyBorder="1" applyAlignment="1">
      <alignment vertical="center"/>
      <protection/>
    </xf>
    <xf numFmtId="49" fontId="25" fillId="0" borderId="0" xfId="65" applyNumberFormat="1" applyFont="1" applyFill="1" applyAlignment="1" applyProtection="1">
      <alignment horizontal="center"/>
      <protection/>
    </xf>
    <xf numFmtId="49" fontId="30"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right"/>
      <protection/>
    </xf>
    <xf numFmtId="0" fontId="16" fillId="0" borderId="28" xfId="65" applyNumberFormat="1" applyFont="1" applyFill="1" applyBorder="1" applyAlignment="1" applyProtection="1">
      <alignment horizontal="center" vertical="center"/>
      <protection/>
    </xf>
    <xf numFmtId="0" fontId="16" fillId="0" borderId="13" xfId="65" applyNumberFormat="1" applyFont="1" applyFill="1" applyBorder="1" applyAlignment="1" applyProtection="1">
      <alignment horizontal="center" vertical="center"/>
      <protection/>
    </xf>
    <xf numFmtId="0" fontId="16" fillId="0" borderId="29" xfId="65" applyNumberFormat="1" applyFont="1" applyFill="1" applyBorder="1" applyAlignment="1" applyProtection="1">
      <alignment horizontal="center" vertical="center"/>
      <protection/>
    </xf>
    <xf numFmtId="0" fontId="17" fillId="0" borderId="24" xfId="65" applyNumberFormat="1" applyFont="1" applyFill="1" applyBorder="1" applyAlignment="1" applyProtection="1">
      <alignment horizontal="center" vertical="center"/>
      <protection/>
    </xf>
    <xf numFmtId="0" fontId="17" fillId="0" borderId="28" xfId="65" applyNumberFormat="1" applyFont="1" applyFill="1" applyBorder="1" applyAlignment="1" applyProtection="1">
      <alignment horizontal="center" vertical="center"/>
      <protection/>
    </xf>
    <xf numFmtId="0" fontId="17" fillId="0" borderId="13" xfId="65" applyNumberFormat="1" applyFont="1" applyFill="1" applyBorder="1" applyAlignment="1" applyProtection="1">
      <alignment horizontal="center" vertical="center"/>
      <protection/>
    </xf>
    <xf numFmtId="0" fontId="17" fillId="0" borderId="29" xfId="65" applyNumberFormat="1" applyFont="1" applyFill="1" applyBorder="1" applyAlignment="1" applyProtection="1">
      <alignment horizontal="center" vertical="center"/>
      <protection/>
    </xf>
    <xf numFmtId="49" fontId="17" fillId="0" borderId="24" xfId="65" applyNumberFormat="1" applyFont="1" applyFill="1" applyBorder="1" applyAlignment="1" applyProtection="1">
      <alignment vertical="center"/>
      <protection/>
    </xf>
    <xf numFmtId="177" fontId="17" fillId="0" borderId="23" xfId="65" applyNumberFormat="1" applyFont="1" applyFill="1" applyBorder="1" applyAlignment="1" applyProtection="1">
      <alignment vertical="center"/>
      <protection/>
    </xf>
    <xf numFmtId="4" fontId="17" fillId="0" borderId="11" xfId="65" applyNumberFormat="1" applyFont="1" applyFill="1" applyBorder="1" applyAlignment="1" applyProtection="1">
      <alignment horizontal="right" vertical="center"/>
      <protection/>
    </xf>
    <xf numFmtId="4" fontId="17" fillId="0" borderId="24" xfId="65" applyNumberFormat="1" applyFont="1" applyFill="1" applyBorder="1" applyAlignment="1" applyProtection="1">
      <alignment horizontal="right" vertical="center"/>
      <protection/>
    </xf>
    <xf numFmtId="4" fontId="17" fillId="0" borderId="26" xfId="65" applyNumberFormat="1" applyFont="1" applyFill="1" applyBorder="1" applyAlignment="1" applyProtection="1">
      <alignment horizontal="right" vertical="center"/>
      <protection/>
    </xf>
    <xf numFmtId="0" fontId="24" fillId="0" borderId="0" xfId="64" applyFont="1">
      <alignment/>
      <protection/>
    </xf>
    <xf numFmtId="0" fontId="18" fillId="0" borderId="0" xfId="64" applyAlignment="1">
      <alignment wrapText="1"/>
      <protection/>
    </xf>
    <xf numFmtId="0" fontId="18" fillId="0" borderId="0" xfId="64">
      <alignment/>
      <protection/>
    </xf>
    <xf numFmtId="0" fontId="24" fillId="0" borderId="0" xfId="64" applyFont="1" applyAlignment="1">
      <alignment wrapText="1"/>
      <protection/>
    </xf>
    <xf numFmtId="0" fontId="25" fillId="0" borderId="0" xfId="64" applyNumberFormat="1" applyFont="1" applyFill="1" applyAlignment="1" applyProtection="1">
      <alignment horizontal="center"/>
      <protection/>
    </xf>
    <xf numFmtId="0" fontId="20" fillId="0" borderId="0" xfId="64" applyNumberFormat="1" applyFont="1" applyFill="1" applyAlignment="1" applyProtection="1">
      <alignment horizontal="center"/>
      <protection/>
    </xf>
    <xf numFmtId="0" fontId="24"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1" xfId="64" applyNumberFormat="1" applyFont="1" applyFill="1" applyBorder="1" applyAlignment="1" applyProtection="1">
      <alignment horizontal="center" vertical="center" wrapText="1"/>
      <protection/>
    </xf>
    <xf numFmtId="0" fontId="16" fillId="0" borderId="24" xfId="64" applyNumberFormat="1" applyFont="1" applyFill="1" applyBorder="1" applyAlignment="1" applyProtection="1">
      <alignment horizontal="center" vertical="center" wrapText="1"/>
      <protection/>
    </xf>
    <xf numFmtId="0" fontId="17" fillId="0" borderId="24" xfId="64" applyFont="1" applyBorder="1" applyAlignment="1">
      <alignment horizontal="center" vertical="center"/>
      <protection/>
    </xf>
    <xf numFmtId="4" fontId="17" fillId="0" borderId="19" xfId="64" applyNumberFormat="1" applyFont="1" applyFill="1" applyBorder="1" applyAlignment="1">
      <alignment horizontal="right" vertical="center" wrapText="1"/>
      <protection/>
    </xf>
    <xf numFmtId="4" fontId="17" fillId="0" borderId="24" xfId="64" applyNumberFormat="1" applyFont="1" applyBorder="1" applyAlignment="1">
      <alignment horizontal="left" vertical="center"/>
      <protection/>
    </xf>
    <xf numFmtId="4" fontId="17" fillId="0" borderId="24" xfId="64" applyNumberFormat="1" applyFont="1" applyBorder="1" applyAlignment="1">
      <alignment horizontal="right" vertical="center"/>
      <protection/>
    </xf>
    <xf numFmtId="0" fontId="17" fillId="0" borderId="18" xfId="64" applyFont="1" applyFill="1" applyBorder="1" applyAlignment="1">
      <alignment horizontal="left" vertical="center"/>
      <protection/>
    </xf>
    <xf numFmtId="4" fontId="17" fillId="0" borderId="12" xfId="64" applyNumberFormat="1" applyFont="1" applyFill="1" applyBorder="1" applyAlignment="1" applyProtection="1">
      <alignment horizontal="right" vertical="center" wrapText="1"/>
      <protection/>
    </xf>
    <xf numFmtId="4" fontId="17" fillId="0" borderId="17" xfId="64" applyNumberFormat="1" applyFont="1" applyBorder="1" applyAlignment="1">
      <alignment horizontal="left" vertical="center" wrapText="1"/>
      <protection/>
    </xf>
    <xf numFmtId="4" fontId="17" fillId="0" borderId="11" xfId="64" applyNumberFormat="1" applyFont="1" applyBorder="1" applyAlignment="1">
      <alignment horizontal="right" vertical="center" wrapText="1"/>
      <protection/>
    </xf>
    <xf numFmtId="4" fontId="17" fillId="0" borderId="11" xfId="64" applyNumberFormat="1" applyFont="1" applyFill="1" applyBorder="1" applyAlignment="1" applyProtection="1">
      <alignment horizontal="right" vertical="center" wrapText="1"/>
      <protection/>
    </xf>
    <xf numFmtId="0" fontId="17" fillId="0" borderId="18" xfId="64" applyFont="1" applyBorder="1" applyAlignment="1">
      <alignment horizontal="left" vertical="center"/>
      <protection/>
    </xf>
    <xf numFmtId="4" fontId="17" fillId="0" borderId="24" xfId="64" applyNumberFormat="1" applyFont="1" applyFill="1" applyBorder="1" applyAlignment="1" applyProtection="1">
      <alignment horizontal="right" vertical="center" wrapText="1"/>
      <protection/>
    </xf>
    <xf numFmtId="4" fontId="17" fillId="0" borderId="17" xfId="64" applyNumberFormat="1" applyFont="1" applyFill="1" applyBorder="1" applyAlignment="1">
      <alignment horizontal="left" vertical="center" wrapText="1"/>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left" vertical="center" wrapText="1"/>
      <protection/>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right" vertical="center" wrapText="1"/>
      <protection/>
    </xf>
    <xf numFmtId="4" fontId="17" fillId="0" borderId="11" xfId="64" applyNumberFormat="1" applyFont="1" applyFill="1" applyBorder="1" applyAlignment="1" applyProtection="1">
      <alignment horizontal="right" vertical="center"/>
      <protection/>
    </xf>
    <xf numFmtId="4" fontId="17" fillId="0" borderId="11" xfId="64" applyNumberFormat="1" applyFont="1" applyBorder="1" applyAlignment="1">
      <alignment horizontal="right" vertical="center"/>
      <protection/>
    </xf>
    <xf numFmtId="4" fontId="17" fillId="0" borderId="11" xfId="64" applyNumberFormat="1" applyFont="1" applyFill="1" applyBorder="1" applyAlignment="1">
      <alignment horizontal="right" vertical="center"/>
      <protection/>
    </xf>
    <xf numFmtId="4" fontId="17" fillId="0" borderId="11" xfId="64" applyNumberFormat="1" applyFont="1" applyFill="1" applyBorder="1" applyAlignment="1">
      <alignment horizontal="center" vertical="center"/>
      <protection/>
    </xf>
    <xf numFmtId="0" fontId="18" fillId="0" borderId="30" xfId="64" applyBorder="1" applyAlignment="1">
      <alignment wrapText="1"/>
      <protection/>
    </xf>
    <xf numFmtId="0" fontId="24" fillId="0" borderId="0" xfId="64"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9" sqref="F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502</v>
      </c>
      <c r="B1" s="30"/>
      <c r="C1" s="30"/>
      <c r="D1" s="30"/>
      <c r="E1" s="30"/>
      <c r="F1" s="30"/>
    </row>
    <row r="2" spans="1:11" ht="40.5" customHeight="1">
      <c r="A2" s="31" t="s">
        <v>503</v>
      </c>
      <c r="B2" s="32"/>
      <c r="C2" s="32"/>
      <c r="D2" s="32"/>
      <c r="E2" s="32"/>
      <c r="F2" s="32"/>
      <c r="G2" s="32"/>
      <c r="H2" s="32"/>
      <c r="I2" s="32"/>
      <c r="J2" s="32"/>
      <c r="K2" s="32"/>
    </row>
    <row r="3" spans="1:11" ht="21.75" customHeight="1">
      <c r="A3" s="30"/>
      <c r="B3" s="30"/>
      <c r="C3" s="30"/>
      <c r="D3" s="30"/>
      <c r="E3" s="30"/>
      <c r="F3" s="30"/>
      <c r="K3" t="s">
        <v>313</v>
      </c>
    </row>
    <row r="4" spans="1:11" ht="22.5" customHeight="1">
      <c r="A4" s="33" t="s">
        <v>316</v>
      </c>
      <c r="B4" s="34" t="s">
        <v>318</v>
      </c>
      <c r="C4" s="34" t="s">
        <v>489</v>
      </c>
      <c r="D4" s="34" t="s">
        <v>479</v>
      </c>
      <c r="E4" s="34" t="s">
        <v>480</v>
      </c>
      <c r="F4" s="34" t="s">
        <v>481</v>
      </c>
      <c r="G4" s="34" t="s">
        <v>482</v>
      </c>
      <c r="H4" s="34"/>
      <c r="I4" s="34" t="s">
        <v>483</v>
      </c>
      <c r="J4" s="34" t="s">
        <v>484</v>
      </c>
      <c r="K4" s="34" t="s">
        <v>487</v>
      </c>
    </row>
    <row r="5" spans="1:11" s="29" customFormat="1" ht="57" customHeight="1">
      <c r="A5" s="33"/>
      <c r="B5" s="34"/>
      <c r="C5" s="34"/>
      <c r="D5" s="34"/>
      <c r="E5" s="34"/>
      <c r="F5" s="34"/>
      <c r="G5" s="34" t="s">
        <v>495</v>
      </c>
      <c r="H5" s="34" t="s">
        <v>504</v>
      </c>
      <c r="I5" s="34"/>
      <c r="J5" s="34"/>
      <c r="K5" s="34"/>
    </row>
    <row r="6" spans="1:11" ht="30" customHeight="1">
      <c r="A6" s="35" t="s">
        <v>318</v>
      </c>
      <c r="B6" s="36"/>
      <c r="C6" s="36"/>
      <c r="D6" s="36"/>
      <c r="E6" s="36"/>
      <c r="F6" s="36"/>
      <c r="G6" s="36"/>
      <c r="H6" s="36"/>
      <c r="I6" s="36"/>
      <c r="J6" s="36"/>
      <c r="K6" s="36"/>
    </row>
    <row r="7" spans="1:11" ht="48" customHeight="1">
      <c r="A7" s="37" t="s">
        <v>505</v>
      </c>
      <c r="B7" s="36"/>
      <c r="C7" s="36"/>
      <c r="D7" s="36"/>
      <c r="E7" s="36"/>
      <c r="F7" s="36"/>
      <c r="G7" s="36"/>
      <c r="H7" s="36"/>
      <c r="I7" s="36"/>
      <c r="J7" s="36"/>
      <c r="K7" s="36"/>
    </row>
    <row r="8" spans="1:11" ht="48" customHeight="1">
      <c r="A8" s="37" t="s">
        <v>506</v>
      </c>
      <c r="B8" s="36"/>
      <c r="C8" s="36"/>
      <c r="D8" s="36"/>
      <c r="E8" s="36"/>
      <c r="F8" s="36"/>
      <c r="G8" s="36"/>
      <c r="H8" s="36"/>
      <c r="I8" s="36"/>
      <c r="J8" s="36"/>
      <c r="K8" s="36"/>
    </row>
    <row r="9" spans="1:11" ht="49.5" customHeight="1">
      <c r="A9" s="37" t="s">
        <v>507</v>
      </c>
      <c r="B9" s="36"/>
      <c r="C9" s="36"/>
      <c r="D9" s="36"/>
      <c r="E9" s="36"/>
      <c r="F9" s="36"/>
      <c r="G9" s="36"/>
      <c r="H9" s="36"/>
      <c r="I9" s="36"/>
      <c r="J9" s="36"/>
      <c r="K9" s="3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O5" sqref="O5"/>
    </sheetView>
  </sheetViews>
  <sheetFormatPr defaultColWidth="1.12109375" defaultRowHeight="14.25"/>
  <cols>
    <col min="1" max="1" width="13.625" style="8" customWidth="1"/>
    <col min="2" max="2" width="21.125" style="8" customWidth="1"/>
    <col min="3" max="3" width="19.50390625" style="8" customWidth="1"/>
    <col min="4" max="4" width="16.00390625" style="8" customWidth="1"/>
    <col min="5" max="5" width="16.625" style="8" customWidth="1"/>
    <col min="6" max="6" width="15.875" style="8" customWidth="1"/>
    <col min="7" max="7" width="9.625" style="8" customWidth="1"/>
    <col min="8" max="8" width="12.125" style="8" customWidth="1"/>
    <col min="9" max="9" width="13.00390625" style="8" customWidth="1"/>
    <col min="10" max="10" width="9.75390625" style="8" customWidth="1"/>
    <col min="11" max="11" width="10.375" style="8" customWidth="1"/>
    <col min="12" max="32" width="9.00390625" style="8" customWidth="1"/>
    <col min="33" max="224" width="1.12109375" style="8" customWidth="1"/>
    <col min="225" max="255" width="9.00390625" style="8" customWidth="1"/>
    <col min="256" max="256" width="1.12109375" style="8" customWidth="1"/>
  </cols>
  <sheetData>
    <row r="1" s="8" customFormat="1" ht="21" customHeight="1">
      <c r="A1" s="2" t="s">
        <v>508</v>
      </c>
    </row>
    <row r="2" spans="1:11" s="1" customFormat="1" ht="30" customHeight="1">
      <c r="A2" s="9" t="s">
        <v>509</v>
      </c>
      <c r="B2" s="9"/>
      <c r="C2" s="9"/>
      <c r="D2" s="9"/>
      <c r="E2" s="9"/>
      <c r="F2" s="9"/>
      <c r="G2" s="9"/>
      <c r="H2" s="9"/>
      <c r="I2" s="9"/>
      <c r="J2" s="9"/>
      <c r="K2" s="9"/>
    </row>
    <row r="3" spans="1:12" s="1" customFormat="1" ht="30" customHeight="1">
      <c r="A3" s="10" t="s">
        <v>510</v>
      </c>
      <c r="B3" s="11" t="s">
        <v>511</v>
      </c>
      <c r="C3" s="11"/>
      <c r="D3" s="11"/>
      <c r="E3" s="11"/>
      <c r="F3" s="11"/>
      <c r="G3" s="11"/>
      <c r="H3" s="11"/>
      <c r="I3" s="11"/>
      <c r="J3" s="11"/>
      <c r="K3" s="11"/>
      <c r="L3" s="25"/>
    </row>
    <row r="4" spans="1:12" s="1" customFormat="1" ht="30" customHeight="1">
      <c r="A4" s="12" t="s">
        <v>512</v>
      </c>
      <c r="B4" s="12"/>
      <c r="C4" s="13" t="s">
        <v>513</v>
      </c>
      <c r="D4" s="10" t="s">
        <v>342</v>
      </c>
      <c r="E4" s="10"/>
      <c r="F4" s="10"/>
      <c r="G4" s="10"/>
      <c r="H4" s="12" t="s">
        <v>343</v>
      </c>
      <c r="I4" s="12"/>
      <c r="J4" s="12"/>
      <c r="K4" s="12"/>
      <c r="L4" s="25"/>
    </row>
    <row r="5" spans="1:11" s="1" customFormat="1" ht="30" customHeight="1">
      <c r="A5" s="12"/>
      <c r="B5" s="12"/>
      <c r="C5" s="13"/>
      <c r="D5" s="12" t="s">
        <v>318</v>
      </c>
      <c r="E5" s="12" t="s">
        <v>514</v>
      </c>
      <c r="F5" s="12" t="s">
        <v>515</v>
      </c>
      <c r="G5" s="12" t="s">
        <v>516</v>
      </c>
      <c r="H5" s="12" t="s">
        <v>318</v>
      </c>
      <c r="I5" s="12" t="s">
        <v>514</v>
      </c>
      <c r="J5" s="12" t="s">
        <v>515</v>
      </c>
      <c r="K5" s="12" t="s">
        <v>516</v>
      </c>
    </row>
    <row r="6" spans="1:11" s="1" customFormat="1" ht="30" customHeight="1">
      <c r="A6" s="12"/>
      <c r="B6" s="12"/>
      <c r="C6" s="14">
        <f>D6+H6</f>
        <v>4168534.81</v>
      </c>
      <c r="D6" s="15">
        <f>E6+F6+G6</f>
        <v>3433534.81</v>
      </c>
      <c r="E6" s="15">
        <v>3433534.81</v>
      </c>
      <c r="F6" s="15"/>
      <c r="G6" s="15"/>
      <c r="H6" s="15">
        <f>I6+J6+K6</f>
        <v>735000</v>
      </c>
      <c r="I6" s="26">
        <v>735000</v>
      </c>
      <c r="J6" s="15"/>
      <c r="K6" s="15"/>
    </row>
    <row r="7" spans="1:11" s="1" customFormat="1" ht="84" customHeight="1">
      <c r="A7" s="16" t="s">
        <v>517</v>
      </c>
      <c r="B7" s="17" t="s">
        <v>518</v>
      </c>
      <c r="C7" s="18" t="s">
        <v>519</v>
      </c>
      <c r="D7" s="18"/>
      <c r="E7" s="18"/>
      <c r="F7" s="18"/>
      <c r="G7" s="18"/>
      <c r="H7" s="18"/>
      <c r="I7" s="18"/>
      <c r="J7" s="18"/>
      <c r="K7" s="18"/>
    </row>
    <row r="8" spans="1:11" s="1" customFormat="1" ht="30" customHeight="1">
      <c r="A8" s="16"/>
      <c r="B8" s="10" t="s">
        <v>520</v>
      </c>
      <c r="C8" s="10"/>
      <c r="D8" s="10"/>
      <c r="E8" s="10"/>
      <c r="F8" s="10"/>
      <c r="G8" s="10"/>
      <c r="H8" s="10"/>
      <c r="I8" s="10"/>
      <c r="J8" s="10"/>
      <c r="K8" s="10"/>
    </row>
    <row r="9" spans="1:11" s="1" customFormat="1" ht="30" customHeight="1">
      <c r="A9" s="16"/>
      <c r="B9" s="19" t="s">
        <v>521</v>
      </c>
      <c r="C9" s="19" t="s">
        <v>522</v>
      </c>
      <c r="D9" s="19" t="s">
        <v>523</v>
      </c>
      <c r="E9" s="19"/>
      <c r="F9" s="19" t="s">
        <v>524</v>
      </c>
      <c r="G9" s="19"/>
      <c r="H9" s="19" t="s">
        <v>525</v>
      </c>
      <c r="I9" s="19" t="s">
        <v>526</v>
      </c>
      <c r="J9" s="19" t="s">
        <v>527</v>
      </c>
      <c r="K9" s="19"/>
    </row>
    <row r="10" spans="1:11" s="1" customFormat="1" ht="30" customHeight="1">
      <c r="A10" s="20"/>
      <c r="B10" s="21" t="s">
        <v>528</v>
      </c>
      <c r="C10" s="22" t="s">
        <v>529</v>
      </c>
      <c r="D10" s="22" t="s">
        <v>530</v>
      </c>
      <c r="E10" s="23"/>
      <c r="F10" s="21" t="s">
        <v>531</v>
      </c>
      <c r="G10" s="23"/>
      <c r="H10" s="21">
        <v>60</v>
      </c>
      <c r="I10" s="27" t="s">
        <v>532</v>
      </c>
      <c r="J10" s="28">
        <v>0.2</v>
      </c>
      <c r="K10" s="22"/>
    </row>
    <row r="11" spans="1:11" s="1" customFormat="1" ht="30" customHeight="1">
      <c r="A11" s="20"/>
      <c r="B11" s="21" t="s">
        <v>533</v>
      </c>
      <c r="C11" s="22" t="s">
        <v>529</v>
      </c>
      <c r="D11" s="22" t="s">
        <v>534</v>
      </c>
      <c r="E11" s="23"/>
      <c r="F11" s="21" t="s">
        <v>531</v>
      </c>
      <c r="G11" s="23"/>
      <c r="H11" s="21">
        <v>15</v>
      </c>
      <c r="I11" s="27" t="s">
        <v>532</v>
      </c>
      <c r="J11" s="28">
        <v>0.2</v>
      </c>
      <c r="K11" s="22"/>
    </row>
    <row r="12" spans="1:11" s="1" customFormat="1" ht="30" customHeight="1">
      <c r="A12" s="20"/>
      <c r="B12" s="21" t="s">
        <v>533</v>
      </c>
      <c r="C12" s="22" t="s">
        <v>535</v>
      </c>
      <c r="D12" s="22" t="s">
        <v>536</v>
      </c>
      <c r="E12" s="23"/>
      <c r="F12" s="21" t="s">
        <v>531</v>
      </c>
      <c r="G12" s="23"/>
      <c r="H12" s="21" t="s">
        <v>537</v>
      </c>
      <c r="I12" s="27" t="s">
        <v>538</v>
      </c>
      <c r="J12" s="28">
        <v>0.2</v>
      </c>
      <c r="K12" s="22"/>
    </row>
    <row r="13" spans="1:11" s="1" customFormat="1" ht="30" customHeight="1">
      <c r="A13" s="20"/>
      <c r="B13" s="21" t="s">
        <v>539</v>
      </c>
      <c r="C13" s="22" t="s">
        <v>540</v>
      </c>
      <c r="D13" s="22" t="s">
        <v>541</v>
      </c>
      <c r="E13" s="23"/>
      <c r="F13" s="21" t="s">
        <v>542</v>
      </c>
      <c r="G13" s="23"/>
      <c r="H13" s="21">
        <v>5</v>
      </c>
      <c r="I13" s="27" t="s">
        <v>538</v>
      </c>
      <c r="J13" s="28">
        <v>0.2</v>
      </c>
      <c r="K13" s="22"/>
    </row>
    <row r="14" spans="1:11" s="1" customFormat="1" ht="30" customHeight="1">
      <c r="A14" s="20"/>
      <c r="B14" s="21" t="s">
        <v>539</v>
      </c>
      <c r="C14" s="22" t="s">
        <v>540</v>
      </c>
      <c r="D14" s="22" t="s">
        <v>543</v>
      </c>
      <c r="E14" s="23"/>
      <c r="F14" s="21" t="s">
        <v>531</v>
      </c>
      <c r="G14" s="23"/>
      <c r="H14" s="21">
        <v>15</v>
      </c>
      <c r="I14" s="27" t="s">
        <v>544</v>
      </c>
      <c r="J14" s="28">
        <v>0.2</v>
      </c>
      <c r="K14" s="22"/>
    </row>
    <row r="15" spans="1:11" s="1" customFormat="1" ht="73.5" customHeight="1">
      <c r="A15" s="17" t="s">
        <v>545</v>
      </c>
      <c r="B15" s="18" t="s">
        <v>546</v>
      </c>
      <c r="C15" s="18"/>
      <c r="D15" s="18"/>
      <c r="E15" s="18"/>
      <c r="F15" s="18"/>
      <c r="G15" s="18"/>
      <c r="H15" s="18"/>
      <c r="I15" s="18"/>
      <c r="J15" s="18"/>
      <c r="K15" s="18"/>
    </row>
    <row r="16" spans="2:6" s="8" customFormat="1" ht="12.75" customHeight="1">
      <c r="B16" s="24"/>
      <c r="C16" s="24"/>
      <c r="D16" s="24"/>
      <c r="E16" s="24"/>
      <c r="F16" s="24"/>
    </row>
    <row r="17" spans="2:6" s="8" customFormat="1" ht="12.75" customHeight="1">
      <c r="B17" s="24"/>
      <c r="C17" s="24"/>
      <c r="D17" s="24"/>
      <c r="E17" s="24"/>
      <c r="F17" s="24"/>
    </row>
    <row r="18" spans="2:6" s="8" customFormat="1" ht="12.75" customHeight="1">
      <c r="B18" s="24"/>
      <c r="C18" s="24"/>
      <c r="D18" s="24"/>
      <c r="E18" s="24"/>
      <c r="F18" s="24"/>
    </row>
    <row r="19" spans="2:6" s="8" customFormat="1" ht="12.75" customHeight="1">
      <c r="B19" s="24"/>
      <c r="C19" s="24"/>
      <c r="D19" s="24"/>
      <c r="E19" s="24"/>
      <c r="F19" s="24"/>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H72"/>
  <sheetViews>
    <sheetView tabSelected="1" workbookViewId="0" topLeftCell="A1">
      <selection activeCell="N27" sqref="N27"/>
    </sheetView>
  </sheetViews>
  <sheetFormatPr defaultColWidth="9.00390625" defaultRowHeight="14.25"/>
  <cols>
    <col min="1" max="1" width="13.625" style="1" customWidth="1"/>
    <col min="2" max="2" width="9.75390625" style="1" customWidth="1"/>
    <col min="3" max="3" width="12.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547</v>
      </c>
    </row>
    <row r="2" spans="1:8" ht="19.5">
      <c r="A2" s="3" t="s">
        <v>548</v>
      </c>
      <c r="B2" s="3"/>
      <c r="C2" s="3"/>
      <c r="D2" s="3"/>
      <c r="E2" s="3"/>
      <c r="F2" s="3"/>
      <c r="G2" s="3"/>
      <c r="H2" s="3"/>
    </row>
    <row r="3" spans="1:8" ht="13.5">
      <c r="A3" s="4"/>
      <c r="B3" s="4"/>
      <c r="C3" s="4"/>
      <c r="D3" s="4"/>
      <c r="E3" s="4"/>
      <c r="F3" s="4"/>
      <c r="G3" s="5" t="s">
        <v>313</v>
      </c>
      <c r="H3" s="5"/>
    </row>
    <row r="4" spans="1:8" ht="13.5">
      <c r="A4" s="6" t="s">
        <v>549</v>
      </c>
      <c r="B4" s="7" t="s">
        <v>550</v>
      </c>
      <c r="C4" s="7"/>
      <c r="D4" s="7"/>
      <c r="E4" s="7"/>
      <c r="F4" s="7"/>
      <c r="G4" s="7"/>
      <c r="H4" s="7"/>
    </row>
    <row r="5" spans="1:8" ht="13.5">
      <c r="A5" s="6" t="s">
        <v>551</v>
      </c>
      <c r="B5" s="6" t="s">
        <v>552</v>
      </c>
      <c r="C5" s="6"/>
      <c r="D5" s="6" t="s">
        <v>553</v>
      </c>
      <c r="E5" s="6"/>
      <c r="F5" s="6" t="s">
        <v>511</v>
      </c>
      <c r="G5" s="6"/>
      <c r="H5" s="6"/>
    </row>
    <row r="6" spans="1:8" ht="13.5">
      <c r="A6" s="6" t="s">
        <v>554</v>
      </c>
      <c r="B6" s="6">
        <v>2</v>
      </c>
      <c r="C6" s="6"/>
      <c r="D6" s="6" t="s">
        <v>555</v>
      </c>
      <c r="E6" s="6"/>
      <c r="F6" s="6" t="s">
        <v>556</v>
      </c>
      <c r="G6" s="6"/>
      <c r="H6" s="6"/>
    </row>
    <row r="7" spans="1:8" ht="13.5">
      <c r="A7" s="6" t="s">
        <v>557</v>
      </c>
      <c r="B7" s="6" t="s">
        <v>558</v>
      </c>
      <c r="C7" s="6"/>
      <c r="D7" s="6" t="s">
        <v>559</v>
      </c>
      <c r="E7" s="6"/>
      <c r="F7" s="6" t="s">
        <v>560</v>
      </c>
      <c r="G7" s="6"/>
      <c r="H7" s="6"/>
    </row>
    <row r="8" spans="1:8" ht="13.5">
      <c r="A8" s="6" t="s">
        <v>561</v>
      </c>
      <c r="B8" s="7" t="s">
        <v>562</v>
      </c>
      <c r="C8" s="7"/>
      <c r="D8" s="7"/>
      <c r="E8" s="7"/>
      <c r="F8" s="7"/>
      <c r="G8" s="7"/>
      <c r="H8" s="7"/>
    </row>
    <row r="9" spans="1:8" ht="13.5">
      <c r="A9" s="6" t="s">
        <v>563</v>
      </c>
      <c r="B9" s="7" t="s">
        <v>564</v>
      </c>
      <c r="C9" s="7"/>
      <c r="D9" s="7"/>
      <c r="E9" s="7"/>
      <c r="F9" s="7"/>
      <c r="G9" s="7"/>
      <c r="H9" s="7"/>
    </row>
    <row r="10" spans="1:8" ht="13.5">
      <c r="A10" s="6" t="s">
        <v>565</v>
      </c>
      <c r="B10" s="6" t="s">
        <v>521</v>
      </c>
      <c r="C10" s="6" t="s">
        <v>522</v>
      </c>
      <c r="D10" s="6" t="s">
        <v>566</v>
      </c>
      <c r="E10" s="6" t="s">
        <v>567</v>
      </c>
      <c r="F10" s="6" t="s">
        <v>568</v>
      </c>
      <c r="G10" s="6" t="s">
        <v>569</v>
      </c>
      <c r="H10" s="6" t="s">
        <v>527</v>
      </c>
    </row>
    <row r="11" spans="1:8" ht="13.5">
      <c r="A11" s="6"/>
      <c r="B11" s="6" t="s">
        <v>528</v>
      </c>
      <c r="C11" s="6" t="s">
        <v>570</v>
      </c>
      <c r="D11" s="7" t="s">
        <v>571</v>
      </c>
      <c r="E11" s="6" t="s">
        <v>572</v>
      </c>
      <c r="F11" s="6" t="s">
        <v>573</v>
      </c>
      <c r="G11" s="6" t="s">
        <v>574</v>
      </c>
      <c r="H11" s="6" t="s">
        <v>575</v>
      </c>
    </row>
    <row r="12" spans="1:8" ht="13.5">
      <c r="A12" s="6"/>
      <c r="B12" s="6" t="s">
        <v>576</v>
      </c>
      <c r="C12" s="6" t="s">
        <v>577</v>
      </c>
      <c r="D12" s="7" t="s">
        <v>578</v>
      </c>
      <c r="E12" s="6" t="s">
        <v>579</v>
      </c>
      <c r="F12" s="6" t="s">
        <v>542</v>
      </c>
      <c r="G12" s="6" t="s">
        <v>580</v>
      </c>
      <c r="H12" s="6" t="s">
        <v>581</v>
      </c>
    </row>
    <row r="13" spans="1:8" ht="13.5">
      <c r="A13" s="4"/>
      <c r="B13" s="4"/>
      <c r="C13" s="4"/>
      <c r="D13" s="4"/>
      <c r="E13" s="4"/>
      <c r="F13" s="4"/>
      <c r="G13" s="4"/>
      <c r="H13" s="4"/>
    </row>
    <row r="14" spans="1:8" ht="19.5">
      <c r="A14" s="3" t="s">
        <v>548</v>
      </c>
      <c r="B14" s="3"/>
      <c r="C14" s="3"/>
      <c r="D14" s="3"/>
      <c r="E14" s="3"/>
      <c r="F14" s="3"/>
      <c r="G14" s="3"/>
      <c r="H14" s="3"/>
    </row>
    <row r="15" spans="1:8" ht="13.5">
      <c r="A15" s="4"/>
      <c r="B15" s="4"/>
      <c r="C15" s="4"/>
      <c r="D15" s="4"/>
      <c r="E15" s="4"/>
      <c r="F15" s="4"/>
      <c r="G15" s="5" t="s">
        <v>313</v>
      </c>
      <c r="H15" s="5"/>
    </row>
    <row r="16" spans="1:8" ht="13.5">
      <c r="A16" s="6" t="s">
        <v>549</v>
      </c>
      <c r="B16" s="7" t="s">
        <v>582</v>
      </c>
      <c r="C16" s="7"/>
      <c r="D16" s="7"/>
      <c r="E16" s="7"/>
      <c r="F16" s="7"/>
      <c r="G16" s="7"/>
      <c r="H16" s="7"/>
    </row>
    <row r="17" spans="1:8" ht="13.5">
      <c r="A17" s="6" t="s">
        <v>551</v>
      </c>
      <c r="B17" s="6" t="s">
        <v>552</v>
      </c>
      <c r="C17" s="6"/>
      <c r="D17" s="6" t="s">
        <v>553</v>
      </c>
      <c r="E17" s="6"/>
      <c r="F17" s="6" t="s">
        <v>511</v>
      </c>
      <c r="G17" s="6"/>
      <c r="H17" s="6"/>
    </row>
    <row r="18" spans="1:8" ht="13.5">
      <c r="A18" s="6" t="s">
        <v>554</v>
      </c>
      <c r="B18" s="6">
        <v>10</v>
      </c>
      <c r="C18" s="6"/>
      <c r="D18" s="6" t="s">
        <v>555</v>
      </c>
      <c r="E18" s="6"/>
      <c r="F18" s="6" t="s">
        <v>556</v>
      </c>
      <c r="G18" s="6"/>
      <c r="H18" s="6"/>
    </row>
    <row r="19" spans="1:8" ht="13.5">
      <c r="A19" s="6" t="s">
        <v>557</v>
      </c>
      <c r="B19" s="6" t="s">
        <v>558</v>
      </c>
      <c r="C19" s="6"/>
      <c r="D19" s="6" t="s">
        <v>559</v>
      </c>
      <c r="E19" s="6"/>
      <c r="F19" s="6" t="s">
        <v>560</v>
      </c>
      <c r="G19" s="6"/>
      <c r="H19" s="6"/>
    </row>
    <row r="20" spans="1:8" ht="13.5">
      <c r="A20" s="6" t="s">
        <v>561</v>
      </c>
      <c r="B20" s="7" t="s">
        <v>583</v>
      </c>
      <c r="C20" s="7"/>
      <c r="D20" s="7"/>
      <c r="E20" s="7"/>
      <c r="F20" s="7"/>
      <c r="G20" s="7"/>
      <c r="H20" s="7"/>
    </row>
    <row r="21" spans="1:8" ht="13.5">
      <c r="A21" s="6" t="s">
        <v>563</v>
      </c>
      <c r="B21" s="7" t="s">
        <v>584</v>
      </c>
      <c r="C21" s="7"/>
      <c r="D21" s="7"/>
      <c r="E21" s="7"/>
      <c r="F21" s="7"/>
      <c r="G21" s="7"/>
      <c r="H21" s="7"/>
    </row>
    <row r="22" spans="1:8" ht="13.5">
      <c r="A22" s="6" t="s">
        <v>565</v>
      </c>
      <c r="B22" s="6" t="s">
        <v>521</v>
      </c>
      <c r="C22" s="6" t="s">
        <v>522</v>
      </c>
      <c r="D22" s="6" t="s">
        <v>566</v>
      </c>
      <c r="E22" s="6" t="s">
        <v>567</v>
      </c>
      <c r="F22" s="6" t="s">
        <v>568</v>
      </c>
      <c r="G22" s="6" t="s">
        <v>569</v>
      </c>
      <c r="H22" s="6" t="s">
        <v>527</v>
      </c>
    </row>
    <row r="23" spans="1:8" ht="13.5">
      <c r="A23" s="6"/>
      <c r="B23" s="6" t="s">
        <v>528</v>
      </c>
      <c r="C23" s="6" t="s">
        <v>529</v>
      </c>
      <c r="D23" s="7" t="s">
        <v>585</v>
      </c>
      <c r="E23" s="6" t="s">
        <v>579</v>
      </c>
      <c r="F23" s="6" t="s">
        <v>531</v>
      </c>
      <c r="G23" s="6" t="s">
        <v>580</v>
      </c>
      <c r="H23" s="6" t="s">
        <v>586</v>
      </c>
    </row>
    <row r="24" spans="1:8" ht="15" customHeight="1">
      <c r="A24" s="6"/>
      <c r="B24" s="6" t="s">
        <v>576</v>
      </c>
      <c r="C24" s="6" t="s">
        <v>587</v>
      </c>
      <c r="D24" s="7" t="s">
        <v>588</v>
      </c>
      <c r="E24" s="6" t="s">
        <v>572</v>
      </c>
      <c r="F24" s="6" t="s">
        <v>573</v>
      </c>
      <c r="G24" s="6" t="s">
        <v>574</v>
      </c>
      <c r="H24" s="6" t="s">
        <v>589</v>
      </c>
    </row>
    <row r="25" spans="1:8" ht="13.5">
      <c r="A25" s="4"/>
      <c r="B25" s="4"/>
      <c r="C25" s="4"/>
      <c r="D25" s="4"/>
      <c r="E25" s="4"/>
      <c r="F25" s="4"/>
      <c r="G25" s="4"/>
      <c r="H25" s="4"/>
    </row>
    <row r="26" spans="1:8" ht="19.5">
      <c r="A26" s="3" t="s">
        <v>548</v>
      </c>
      <c r="B26" s="3"/>
      <c r="C26" s="3"/>
      <c r="D26" s="3"/>
      <c r="E26" s="3"/>
      <c r="F26" s="3"/>
      <c r="G26" s="3"/>
      <c r="H26" s="3"/>
    </row>
    <row r="27" spans="1:8" ht="13.5">
      <c r="A27" s="4"/>
      <c r="B27" s="4"/>
      <c r="C27" s="4"/>
      <c r="D27" s="4"/>
      <c r="E27" s="4"/>
      <c r="F27" s="4"/>
      <c r="G27" s="5" t="s">
        <v>313</v>
      </c>
      <c r="H27" s="5"/>
    </row>
    <row r="28" spans="1:8" ht="13.5">
      <c r="A28" s="6" t="s">
        <v>549</v>
      </c>
      <c r="B28" s="7" t="s">
        <v>590</v>
      </c>
      <c r="C28" s="7"/>
      <c r="D28" s="7"/>
      <c r="E28" s="7"/>
      <c r="F28" s="7"/>
      <c r="G28" s="7"/>
      <c r="H28" s="7"/>
    </row>
    <row r="29" spans="1:8" ht="13.5">
      <c r="A29" s="6" t="s">
        <v>551</v>
      </c>
      <c r="B29" s="6" t="s">
        <v>552</v>
      </c>
      <c r="C29" s="6"/>
      <c r="D29" s="6" t="s">
        <v>553</v>
      </c>
      <c r="E29" s="6"/>
      <c r="F29" s="6" t="s">
        <v>511</v>
      </c>
      <c r="G29" s="6"/>
      <c r="H29" s="6"/>
    </row>
    <row r="30" spans="1:8" ht="13.5">
      <c r="A30" s="6" t="s">
        <v>554</v>
      </c>
      <c r="B30" s="6">
        <v>11.5</v>
      </c>
      <c r="C30" s="6"/>
      <c r="D30" s="6" t="s">
        <v>555</v>
      </c>
      <c r="E30" s="6"/>
      <c r="F30" s="6" t="s">
        <v>556</v>
      </c>
      <c r="G30" s="6"/>
      <c r="H30" s="6"/>
    </row>
    <row r="31" spans="1:8" ht="13.5">
      <c r="A31" s="6" t="s">
        <v>557</v>
      </c>
      <c r="B31" s="6" t="s">
        <v>558</v>
      </c>
      <c r="C31" s="6"/>
      <c r="D31" s="6" t="s">
        <v>559</v>
      </c>
      <c r="E31" s="6"/>
      <c r="F31" s="6" t="s">
        <v>560</v>
      </c>
      <c r="G31" s="6"/>
      <c r="H31" s="6"/>
    </row>
    <row r="32" spans="1:8" ht="13.5">
      <c r="A32" s="6" t="s">
        <v>561</v>
      </c>
      <c r="B32" s="7" t="s">
        <v>591</v>
      </c>
      <c r="C32" s="7"/>
      <c r="D32" s="7"/>
      <c r="E32" s="7"/>
      <c r="F32" s="7"/>
      <c r="G32" s="7"/>
      <c r="H32" s="7"/>
    </row>
    <row r="33" spans="1:8" ht="13.5">
      <c r="A33" s="6" t="s">
        <v>563</v>
      </c>
      <c r="B33" s="7" t="s">
        <v>564</v>
      </c>
      <c r="C33" s="7"/>
      <c r="D33" s="7"/>
      <c r="E33" s="7"/>
      <c r="F33" s="7"/>
      <c r="G33" s="7"/>
      <c r="H33" s="7"/>
    </row>
    <row r="34" spans="1:8" ht="13.5">
      <c r="A34" s="6" t="s">
        <v>565</v>
      </c>
      <c r="B34" s="6" t="s">
        <v>521</v>
      </c>
      <c r="C34" s="6" t="s">
        <v>522</v>
      </c>
      <c r="D34" s="6" t="s">
        <v>566</v>
      </c>
      <c r="E34" s="6" t="s">
        <v>567</v>
      </c>
      <c r="F34" s="6" t="s">
        <v>568</v>
      </c>
      <c r="G34" s="6" t="s">
        <v>569</v>
      </c>
      <c r="H34" s="6" t="s">
        <v>527</v>
      </c>
    </row>
    <row r="35" spans="1:8" ht="13.5">
      <c r="A35" s="6"/>
      <c r="B35" s="6" t="s">
        <v>528</v>
      </c>
      <c r="C35" s="6" t="s">
        <v>570</v>
      </c>
      <c r="D35" s="7" t="s">
        <v>588</v>
      </c>
      <c r="E35" s="6" t="s">
        <v>572</v>
      </c>
      <c r="F35" s="6" t="s">
        <v>573</v>
      </c>
      <c r="G35" s="6" t="s">
        <v>574</v>
      </c>
      <c r="H35" s="6" t="s">
        <v>586</v>
      </c>
    </row>
    <row r="36" spans="1:8" ht="13.5">
      <c r="A36" s="6"/>
      <c r="B36" s="6" t="s">
        <v>576</v>
      </c>
      <c r="C36" s="6" t="s">
        <v>587</v>
      </c>
      <c r="D36" s="7" t="s">
        <v>592</v>
      </c>
      <c r="E36" s="6" t="s">
        <v>593</v>
      </c>
      <c r="F36" s="6" t="s">
        <v>542</v>
      </c>
      <c r="G36" s="6" t="s">
        <v>580</v>
      </c>
      <c r="H36" s="6" t="s">
        <v>589</v>
      </c>
    </row>
    <row r="37" spans="1:8" ht="13.5">
      <c r="A37" s="4"/>
      <c r="B37" s="4"/>
      <c r="C37" s="4"/>
      <c r="D37" s="4"/>
      <c r="E37" s="4"/>
      <c r="F37" s="4"/>
      <c r="G37" s="4"/>
      <c r="H37" s="4"/>
    </row>
    <row r="38" spans="1:8" ht="19.5">
      <c r="A38" s="3" t="s">
        <v>548</v>
      </c>
      <c r="B38" s="3"/>
      <c r="C38" s="3"/>
      <c r="D38" s="3"/>
      <c r="E38" s="3"/>
      <c r="F38" s="3"/>
      <c r="G38" s="3"/>
      <c r="H38" s="3"/>
    </row>
    <row r="39" spans="1:8" ht="13.5">
      <c r="A39" s="4"/>
      <c r="B39" s="4"/>
      <c r="C39" s="4"/>
      <c r="D39" s="4"/>
      <c r="E39" s="4"/>
      <c r="F39" s="4"/>
      <c r="G39" s="5" t="s">
        <v>313</v>
      </c>
      <c r="H39" s="5"/>
    </row>
    <row r="40" spans="1:8" ht="13.5">
      <c r="A40" s="6" t="s">
        <v>549</v>
      </c>
      <c r="B40" s="7" t="s">
        <v>594</v>
      </c>
      <c r="C40" s="7"/>
      <c r="D40" s="7"/>
      <c r="E40" s="7"/>
      <c r="F40" s="7"/>
      <c r="G40" s="7"/>
      <c r="H40" s="7"/>
    </row>
    <row r="41" spans="1:8" ht="13.5">
      <c r="A41" s="6" t="s">
        <v>551</v>
      </c>
      <c r="B41" s="6" t="s">
        <v>552</v>
      </c>
      <c r="C41" s="6"/>
      <c r="D41" s="6" t="s">
        <v>553</v>
      </c>
      <c r="E41" s="6"/>
      <c r="F41" s="6" t="s">
        <v>511</v>
      </c>
      <c r="G41" s="6"/>
      <c r="H41" s="6"/>
    </row>
    <row r="42" spans="1:8" ht="13.5">
      <c r="A42" s="6" t="s">
        <v>554</v>
      </c>
      <c r="B42" s="6">
        <v>20</v>
      </c>
      <c r="C42" s="6"/>
      <c r="D42" s="6" t="s">
        <v>555</v>
      </c>
      <c r="E42" s="6"/>
      <c r="F42" s="6" t="s">
        <v>556</v>
      </c>
      <c r="G42" s="6"/>
      <c r="H42" s="6"/>
    </row>
    <row r="43" spans="1:8" ht="13.5">
      <c r="A43" s="6" t="s">
        <v>557</v>
      </c>
      <c r="B43" s="6" t="s">
        <v>558</v>
      </c>
      <c r="C43" s="6"/>
      <c r="D43" s="6" t="s">
        <v>559</v>
      </c>
      <c r="E43" s="6"/>
      <c r="F43" s="6" t="s">
        <v>560</v>
      </c>
      <c r="G43" s="6"/>
      <c r="H43" s="6"/>
    </row>
    <row r="44" spans="1:8" ht="13.5">
      <c r="A44" s="6" t="s">
        <v>561</v>
      </c>
      <c r="B44" s="7" t="s">
        <v>595</v>
      </c>
      <c r="C44" s="7"/>
      <c r="D44" s="7"/>
      <c r="E44" s="7"/>
      <c r="F44" s="7"/>
      <c r="G44" s="7"/>
      <c r="H44" s="7"/>
    </row>
    <row r="45" spans="1:8" ht="13.5">
      <c r="A45" s="6" t="s">
        <v>563</v>
      </c>
      <c r="B45" s="7" t="s">
        <v>596</v>
      </c>
      <c r="C45" s="7"/>
      <c r="D45" s="7"/>
      <c r="E45" s="7"/>
      <c r="F45" s="7"/>
      <c r="G45" s="7"/>
      <c r="H45" s="7"/>
    </row>
    <row r="46" spans="1:8" ht="13.5">
      <c r="A46" s="6" t="s">
        <v>565</v>
      </c>
      <c r="B46" s="6" t="s">
        <v>521</v>
      </c>
      <c r="C46" s="6" t="s">
        <v>522</v>
      </c>
      <c r="D46" s="6" t="s">
        <v>566</v>
      </c>
      <c r="E46" s="6" t="s">
        <v>567</v>
      </c>
      <c r="F46" s="6" t="s">
        <v>568</v>
      </c>
      <c r="G46" s="6" t="s">
        <v>569</v>
      </c>
      <c r="H46" s="6" t="s">
        <v>527</v>
      </c>
    </row>
    <row r="47" spans="1:8" ht="13.5">
      <c r="A47" s="6"/>
      <c r="B47" s="6" t="s">
        <v>528</v>
      </c>
      <c r="C47" s="6" t="s">
        <v>597</v>
      </c>
      <c r="D47" s="7" t="s">
        <v>598</v>
      </c>
      <c r="E47" s="6" t="s">
        <v>599</v>
      </c>
      <c r="F47" s="6" t="s">
        <v>542</v>
      </c>
      <c r="G47" s="6" t="s">
        <v>600</v>
      </c>
      <c r="H47" s="6" t="s">
        <v>575</v>
      </c>
    </row>
    <row r="48" spans="1:8" ht="13.5">
      <c r="A48" s="6"/>
      <c r="B48" s="6" t="s">
        <v>576</v>
      </c>
      <c r="C48" s="6" t="s">
        <v>577</v>
      </c>
      <c r="D48" s="7" t="s">
        <v>601</v>
      </c>
      <c r="E48" s="6" t="s">
        <v>602</v>
      </c>
      <c r="F48" s="6" t="s">
        <v>531</v>
      </c>
      <c r="G48" s="6" t="s">
        <v>538</v>
      </c>
      <c r="H48" s="6" t="s">
        <v>581</v>
      </c>
    </row>
    <row r="49" spans="1:8" ht="13.5">
      <c r="A49" s="4"/>
      <c r="B49" s="4"/>
      <c r="C49" s="4"/>
      <c r="D49" s="4"/>
      <c r="E49" s="4"/>
      <c r="F49" s="4"/>
      <c r="G49" s="4"/>
      <c r="H49" s="4"/>
    </row>
    <row r="50" spans="1:8" ht="19.5">
      <c r="A50" s="3" t="s">
        <v>548</v>
      </c>
      <c r="B50" s="3"/>
      <c r="C50" s="3"/>
      <c r="D50" s="3"/>
      <c r="E50" s="3"/>
      <c r="F50" s="3"/>
      <c r="G50" s="3"/>
      <c r="H50" s="3"/>
    </row>
    <row r="51" spans="1:8" ht="13.5">
      <c r="A51" s="4"/>
      <c r="B51" s="4"/>
      <c r="C51" s="4"/>
      <c r="D51" s="4"/>
      <c r="E51" s="4"/>
      <c r="F51" s="4"/>
      <c r="G51" s="5" t="s">
        <v>313</v>
      </c>
      <c r="H51" s="5"/>
    </row>
    <row r="52" spans="1:8" ht="13.5">
      <c r="A52" s="6" t="s">
        <v>549</v>
      </c>
      <c r="B52" s="7" t="s">
        <v>603</v>
      </c>
      <c r="C52" s="7"/>
      <c r="D52" s="7"/>
      <c r="E52" s="7"/>
      <c r="F52" s="7"/>
      <c r="G52" s="7"/>
      <c r="H52" s="7"/>
    </row>
    <row r="53" spans="1:8" ht="13.5">
      <c r="A53" s="6" t="s">
        <v>551</v>
      </c>
      <c r="B53" s="6" t="s">
        <v>552</v>
      </c>
      <c r="C53" s="6"/>
      <c r="D53" s="6" t="s">
        <v>553</v>
      </c>
      <c r="E53" s="6"/>
      <c r="F53" s="6" t="s">
        <v>511</v>
      </c>
      <c r="G53" s="6"/>
      <c r="H53" s="6"/>
    </row>
    <row r="54" spans="1:8" ht="13.5">
      <c r="A54" s="6" t="s">
        <v>554</v>
      </c>
      <c r="B54" s="6">
        <v>10</v>
      </c>
      <c r="C54" s="6"/>
      <c r="D54" s="6" t="s">
        <v>555</v>
      </c>
      <c r="E54" s="6"/>
      <c r="F54" s="6" t="s">
        <v>556</v>
      </c>
      <c r="G54" s="6"/>
      <c r="H54" s="6"/>
    </row>
    <row r="55" spans="1:8" ht="13.5">
      <c r="A55" s="6" t="s">
        <v>557</v>
      </c>
      <c r="B55" s="6" t="s">
        <v>558</v>
      </c>
      <c r="C55" s="6"/>
      <c r="D55" s="6" t="s">
        <v>559</v>
      </c>
      <c r="E55" s="6"/>
      <c r="F55" s="6" t="s">
        <v>560</v>
      </c>
      <c r="G55" s="6"/>
      <c r="H55" s="6"/>
    </row>
    <row r="56" spans="1:8" ht="13.5">
      <c r="A56" s="6" t="s">
        <v>561</v>
      </c>
      <c r="B56" s="7" t="s">
        <v>604</v>
      </c>
      <c r="C56" s="7"/>
      <c r="D56" s="7"/>
      <c r="E56" s="7"/>
      <c r="F56" s="7"/>
      <c r="G56" s="7"/>
      <c r="H56" s="7"/>
    </row>
    <row r="57" spans="1:8" ht="13.5">
      <c r="A57" s="6" t="s">
        <v>563</v>
      </c>
      <c r="B57" s="7" t="s">
        <v>605</v>
      </c>
      <c r="C57" s="7"/>
      <c r="D57" s="7"/>
      <c r="E57" s="7"/>
      <c r="F57" s="7"/>
      <c r="G57" s="7"/>
      <c r="H57" s="7"/>
    </row>
    <row r="58" spans="1:8" ht="13.5">
      <c r="A58" s="6" t="s">
        <v>565</v>
      </c>
      <c r="B58" s="6" t="s">
        <v>521</v>
      </c>
      <c r="C58" s="6" t="s">
        <v>522</v>
      </c>
      <c r="D58" s="6" t="s">
        <v>566</v>
      </c>
      <c r="E58" s="6" t="s">
        <v>567</v>
      </c>
      <c r="F58" s="6" t="s">
        <v>568</v>
      </c>
      <c r="G58" s="6" t="s">
        <v>569</v>
      </c>
      <c r="H58" s="6" t="s">
        <v>527</v>
      </c>
    </row>
    <row r="59" spans="1:8" ht="22.5">
      <c r="A59" s="6"/>
      <c r="B59" s="6" t="s">
        <v>528</v>
      </c>
      <c r="C59" s="6" t="s">
        <v>529</v>
      </c>
      <c r="D59" s="7" t="s">
        <v>606</v>
      </c>
      <c r="E59" s="6" t="s">
        <v>607</v>
      </c>
      <c r="F59" s="6" t="s">
        <v>531</v>
      </c>
      <c r="G59" s="6" t="s">
        <v>532</v>
      </c>
      <c r="H59" s="6" t="s">
        <v>575</v>
      </c>
    </row>
    <row r="60" spans="1:8" ht="22.5">
      <c r="A60" s="6"/>
      <c r="B60" s="6" t="s">
        <v>576</v>
      </c>
      <c r="C60" s="6" t="s">
        <v>577</v>
      </c>
      <c r="D60" s="7" t="s">
        <v>608</v>
      </c>
      <c r="E60" s="6" t="s">
        <v>602</v>
      </c>
      <c r="F60" s="6" t="s">
        <v>531</v>
      </c>
      <c r="G60" s="6" t="s">
        <v>538</v>
      </c>
      <c r="H60" s="6" t="s">
        <v>581</v>
      </c>
    </row>
    <row r="61" spans="1:8" ht="13.5">
      <c r="A61" s="4"/>
      <c r="B61" s="4"/>
      <c r="C61" s="4"/>
      <c r="D61" s="4"/>
      <c r="E61" s="4"/>
      <c r="F61" s="4"/>
      <c r="G61" s="4"/>
      <c r="H61" s="4"/>
    </row>
    <row r="62" spans="1:8" ht="19.5">
      <c r="A62" s="3" t="s">
        <v>548</v>
      </c>
      <c r="B62" s="3"/>
      <c r="C62" s="3"/>
      <c r="D62" s="3"/>
      <c r="E62" s="3"/>
      <c r="F62" s="3"/>
      <c r="G62" s="3"/>
      <c r="H62" s="3"/>
    </row>
    <row r="63" spans="1:8" ht="13.5">
      <c r="A63" s="4"/>
      <c r="B63" s="4"/>
      <c r="C63" s="4"/>
      <c r="D63" s="4"/>
      <c r="E63" s="4"/>
      <c r="F63" s="4"/>
      <c r="G63" s="5" t="s">
        <v>313</v>
      </c>
      <c r="H63" s="5"/>
    </row>
    <row r="64" spans="1:8" ht="13.5">
      <c r="A64" s="6" t="s">
        <v>549</v>
      </c>
      <c r="B64" s="7" t="s">
        <v>609</v>
      </c>
      <c r="C64" s="7"/>
      <c r="D64" s="7"/>
      <c r="E64" s="7"/>
      <c r="F64" s="7"/>
      <c r="G64" s="7"/>
      <c r="H64" s="7"/>
    </row>
    <row r="65" spans="1:8" ht="13.5">
      <c r="A65" s="6" t="s">
        <v>551</v>
      </c>
      <c r="B65" s="6" t="s">
        <v>552</v>
      </c>
      <c r="C65" s="6"/>
      <c r="D65" s="6" t="s">
        <v>553</v>
      </c>
      <c r="E65" s="6"/>
      <c r="F65" s="6" t="s">
        <v>511</v>
      </c>
      <c r="G65" s="6"/>
      <c r="H65" s="6"/>
    </row>
    <row r="66" spans="1:8" ht="13.5">
      <c r="A66" s="6" t="s">
        <v>554</v>
      </c>
      <c r="B66" s="6">
        <v>20</v>
      </c>
      <c r="C66" s="6"/>
      <c r="D66" s="6" t="s">
        <v>555</v>
      </c>
      <c r="E66" s="6"/>
      <c r="F66" s="6" t="s">
        <v>556</v>
      </c>
      <c r="G66" s="6"/>
      <c r="H66" s="6"/>
    </row>
    <row r="67" spans="1:8" ht="13.5">
      <c r="A67" s="6" t="s">
        <v>557</v>
      </c>
      <c r="B67" s="6" t="s">
        <v>558</v>
      </c>
      <c r="C67" s="6"/>
      <c r="D67" s="6" t="s">
        <v>559</v>
      </c>
      <c r="E67" s="6"/>
      <c r="F67" s="6" t="s">
        <v>560</v>
      </c>
      <c r="G67" s="6"/>
      <c r="H67" s="6"/>
    </row>
    <row r="68" spans="1:8" ht="13.5">
      <c r="A68" s="6" t="s">
        <v>561</v>
      </c>
      <c r="B68" s="7" t="s">
        <v>610</v>
      </c>
      <c r="C68" s="7"/>
      <c r="D68" s="7"/>
      <c r="E68" s="7"/>
      <c r="F68" s="7"/>
      <c r="G68" s="7"/>
      <c r="H68" s="7"/>
    </row>
    <row r="69" spans="1:8" ht="13.5">
      <c r="A69" s="6" t="s">
        <v>563</v>
      </c>
      <c r="B69" s="7" t="s">
        <v>611</v>
      </c>
      <c r="C69" s="7"/>
      <c r="D69" s="7"/>
      <c r="E69" s="7"/>
      <c r="F69" s="7"/>
      <c r="G69" s="7"/>
      <c r="H69" s="7"/>
    </row>
    <row r="70" spans="1:8" ht="13.5">
      <c r="A70" s="6" t="s">
        <v>565</v>
      </c>
      <c r="B70" s="6" t="s">
        <v>521</v>
      </c>
      <c r="C70" s="6" t="s">
        <v>522</v>
      </c>
      <c r="D70" s="6" t="s">
        <v>566</v>
      </c>
      <c r="E70" s="6" t="s">
        <v>567</v>
      </c>
      <c r="F70" s="6" t="s">
        <v>568</v>
      </c>
      <c r="G70" s="6" t="s">
        <v>569</v>
      </c>
      <c r="H70" s="6" t="s">
        <v>527</v>
      </c>
    </row>
    <row r="71" spans="1:8" ht="22.5">
      <c r="A71" s="6"/>
      <c r="B71" s="6" t="s">
        <v>528</v>
      </c>
      <c r="C71" s="6" t="s">
        <v>597</v>
      </c>
      <c r="D71" s="7" t="s">
        <v>612</v>
      </c>
      <c r="E71" s="6" t="s">
        <v>599</v>
      </c>
      <c r="F71" s="6" t="s">
        <v>542</v>
      </c>
      <c r="G71" s="6" t="s">
        <v>613</v>
      </c>
      <c r="H71" s="6" t="s">
        <v>575</v>
      </c>
    </row>
    <row r="72" spans="1:8" ht="22.5">
      <c r="A72" s="6"/>
      <c r="B72" s="6" t="s">
        <v>576</v>
      </c>
      <c r="C72" s="6" t="s">
        <v>577</v>
      </c>
      <c r="D72" s="7" t="s">
        <v>614</v>
      </c>
      <c r="E72" s="6" t="s">
        <v>615</v>
      </c>
      <c r="F72" s="6" t="s">
        <v>573</v>
      </c>
      <c r="G72" s="6" t="s">
        <v>538</v>
      </c>
      <c r="H72" s="6" t="s">
        <v>581</v>
      </c>
    </row>
  </sheetData>
  <sheetProtection/>
  <mergeCells count="95">
    <mergeCell ref="A2:H2"/>
    <mergeCell ref="G3:H3"/>
    <mergeCell ref="B4:H4"/>
    <mergeCell ref="B5:C5"/>
    <mergeCell ref="D5:E5"/>
    <mergeCell ref="F5:H5"/>
    <mergeCell ref="B6:C6"/>
    <mergeCell ref="D6:E6"/>
    <mergeCell ref="F6:H6"/>
    <mergeCell ref="B7:C7"/>
    <mergeCell ref="D7:E7"/>
    <mergeCell ref="F7:H7"/>
    <mergeCell ref="B8:H8"/>
    <mergeCell ref="B9:H9"/>
    <mergeCell ref="A13:H13"/>
    <mergeCell ref="A14:H14"/>
    <mergeCell ref="G15:H15"/>
    <mergeCell ref="B16:H16"/>
    <mergeCell ref="B17:C17"/>
    <mergeCell ref="D17:E17"/>
    <mergeCell ref="F17:H17"/>
    <mergeCell ref="B18:C18"/>
    <mergeCell ref="D18:E18"/>
    <mergeCell ref="F18:H18"/>
    <mergeCell ref="B19:C19"/>
    <mergeCell ref="D19:E19"/>
    <mergeCell ref="F19:H19"/>
    <mergeCell ref="B20:H20"/>
    <mergeCell ref="B21:H21"/>
    <mergeCell ref="A25:H25"/>
    <mergeCell ref="A26:H26"/>
    <mergeCell ref="G27:H27"/>
    <mergeCell ref="B28:H28"/>
    <mergeCell ref="B29:C29"/>
    <mergeCell ref="D29:E29"/>
    <mergeCell ref="F29:H29"/>
    <mergeCell ref="B30:C30"/>
    <mergeCell ref="D30:E30"/>
    <mergeCell ref="F30:H30"/>
    <mergeCell ref="B31:C31"/>
    <mergeCell ref="D31:E31"/>
    <mergeCell ref="F31:H31"/>
    <mergeCell ref="B32:H32"/>
    <mergeCell ref="B33:H33"/>
    <mergeCell ref="A37:H37"/>
    <mergeCell ref="A38:H38"/>
    <mergeCell ref="G39:H39"/>
    <mergeCell ref="B40:H40"/>
    <mergeCell ref="B41:C41"/>
    <mergeCell ref="D41:E41"/>
    <mergeCell ref="F41:H41"/>
    <mergeCell ref="B42:C42"/>
    <mergeCell ref="D42:E42"/>
    <mergeCell ref="F42:H42"/>
    <mergeCell ref="B43:C43"/>
    <mergeCell ref="D43:E43"/>
    <mergeCell ref="F43:H43"/>
    <mergeCell ref="B44:H44"/>
    <mergeCell ref="B45:H45"/>
    <mergeCell ref="A49:H49"/>
    <mergeCell ref="A50:H50"/>
    <mergeCell ref="G51:H51"/>
    <mergeCell ref="B52:H52"/>
    <mergeCell ref="B53:C53"/>
    <mergeCell ref="D53:E53"/>
    <mergeCell ref="F53:H53"/>
    <mergeCell ref="B54:C54"/>
    <mergeCell ref="D54:E54"/>
    <mergeCell ref="F54:H54"/>
    <mergeCell ref="B55:C55"/>
    <mergeCell ref="D55:E55"/>
    <mergeCell ref="F55:H55"/>
    <mergeCell ref="B56:H56"/>
    <mergeCell ref="B57:H57"/>
    <mergeCell ref="A61:H61"/>
    <mergeCell ref="A62:H62"/>
    <mergeCell ref="G63:H63"/>
    <mergeCell ref="B64:H64"/>
    <mergeCell ref="B65:C65"/>
    <mergeCell ref="D65:E65"/>
    <mergeCell ref="F65:H65"/>
    <mergeCell ref="B66:C66"/>
    <mergeCell ref="D66:E66"/>
    <mergeCell ref="F66:H66"/>
    <mergeCell ref="B67:C67"/>
    <mergeCell ref="D67:E67"/>
    <mergeCell ref="F67:H67"/>
    <mergeCell ref="B68:H68"/>
    <mergeCell ref="B69:H69"/>
    <mergeCell ref="A10:A12"/>
    <mergeCell ref="A22:A24"/>
    <mergeCell ref="A34:A36"/>
    <mergeCell ref="A46:A48"/>
    <mergeCell ref="A58:A60"/>
    <mergeCell ref="A70:A72"/>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M16" sqref="M16"/>
    </sheetView>
  </sheetViews>
  <sheetFormatPr defaultColWidth="6.875" defaultRowHeight="19.5" customHeight="1"/>
  <cols>
    <col min="1" max="1" width="22.875" style="163" customWidth="1"/>
    <col min="2" max="2" width="19.00390625" style="163" customWidth="1"/>
    <col min="3" max="3" width="20.50390625" style="163" customWidth="1"/>
    <col min="4" max="7" width="19.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19.5"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19.5" customHeight="1">
      <c r="A7" s="174" t="s">
        <v>322</v>
      </c>
      <c r="B7" s="175">
        <f>B8+B9+B10</f>
        <v>394.1</v>
      </c>
      <c r="C7" s="176" t="s">
        <v>323</v>
      </c>
      <c r="D7" s="177">
        <f>E7+F7+G7</f>
        <v>416.85</v>
      </c>
      <c r="E7" s="177">
        <v>416.85</v>
      </c>
      <c r="F7" s="177"/>
      <c r="G7" s="177"/>
    </row>
    <row r="8" spans="1:7" s="162" customFormat="1" ht="19.5" customHeight="1">
      <c r="A8" s="178" t="s">
        <v>324</v>
      </c>
      <c r="B8" s="179">
        <v>394.1</v>
      </c>
      <c r="C8" s="180" t="s">
        <v>325</v>
      </c>
      <c r="D8" s="181">
        <v>30.07</v>
      </c>
      <c r="E8" s="181">
        <v>30.07</v>
      </c>
      <c r="F8" s="181"/>
      <c r="G8" s="181"/>
    </row>
    <row r="9" spans="1:7" s="162" customFormat="1" ht="19.5" customHeight="1">
      <c r="A9" s="178" t="s">
        <v>326</v>
      </c>
      <c r="B9" s="182"/>
      <c r="C9" s="180" t="s">
        <v>327</v>
      </c>
      <c r="D9" s="181">
        <v>14.3</v>
      </c>
      <c r="E9" s="181">
        <v>14.3</v>
      </c>
      <c r="F9" s="181"/>
      <c r="G9" s="181"/>
    </row>
    <row r="10" spans="1:7" s="162" customFormat="1" ht="19.5" customHeight="1">
      <c r="A10" s="183" t="s">
        <v>328</v>
      </c>
      <c r="B10" s="184"/>
      <c r="C10" s="185" t="s">
        <v>329</v>
      </c>
      <c r="D10" s="181">
        <v>357.55</v>
      </c>
      <c r="E10" s="181">
        <v>357.55</v>
      </c>
      <c r="F10" s="181"/>
      <c r="G10" s="181"/>
    </row>
    <row r="11" spans="1:7" s="162" customFormat="1" ht="19.5" customHeight="1">
      <c r="A11" s="186" t="s">
        <v>330</v>
      </c>
      <c r="B11" s="175">
        <f>B12+B13+B14</f>
        <v>22.75</v>
      </c>
      <c r="C11" s="187" t="s">
        <v>331</v>
      </c>
      <c r="D11" s="181">
        <v>14.93</v>
      </c>
      <c r="E11" s="181">
        <v>14.93</v>
      </c>
      <c r="F11" s="181"/>
      <c r="G11" s="181"/>
    </row>
    <row r="12" spans="1:7" s="162" customFormat="1" ht="19.5" customHeight="1">
      <c r="A12" s="183" t="s">
        <v>324</v>
      </c>
      <c r="B12" s="179">
        <v>22.75</v>
      </c>
      <c r="C12" s="185"/>
      <c r="D12" s="181"/>
      <c r="E12" s="181"/>
      <c r="F12" s="181"/>
      <c r="G12" s="181"/>
    </row>
    <row r="13" spans="1:7" s="162" customFormat="1" ht="19.5" customHeight="1">
      <c r="A13" s="183" t="s">
        <v>326</v>
      </c>
      <c r="B13" s="182"/>
      <c r="C13" s="185"/>
      <c r="D13" s="181"/>
      <c r="E13" s="181"/>
      <c r="F13" s="181"/>
      <c r="G13" s="181"/>
    </row>
    <row r="14" spans="1:13" s="162" customFormat="1" ht="19.5" customHeight="1">
      <c r="A14" s="178" t="s">
        <v>328</v>
      </c>
      <c r="B14" s="184"/>
      <c r="C14" s="185"/>
      <c r="D14" s="181"/>
      <c r="E14" s="181"/>
      <c r="F14" s="181"/>
      <c r="G14" s="181"/>
      <c r="M14" s="195"/>
    </row>
    <row r="15" spans="1:7" s="162" customFormat="1" ht="19.5" customHeight="1">
      <c r="A15" s="186"/>
      <c r="B15" s="188"/>
      <c r="C15" s="187"/>
      <c r="D15" s="189"/>
      <c r="E15" s="189"/>
      <c r="F15" s="189"/>
      <c r="G15" s="189"/>
    </row>
    <row r="16" spans="1:7" s="162" customFormat="1" ht="19.5" customHeight="1">
      <c r="A16" s="186"/>
      <c r="B16" s="188"/>
      <c r="C16" s="188" t="s">
        <v>332</v>
      </c>
      <c r="D16" s="190">
        <f>E16+F16+G16</f>
        <v>0</v>
      </c>
      <c r="E16" s="191">
        <f>B8+B12-E7</f>
        <v>0</v>
      </c>
      <c r="F16" s="191">
        <f>B9+B13-F7</f>
        <v>0</v>
      </c>
      <c r="G16" s="191">
        <f>B10+B14-G7</f>
        <v>0</v>
      </c>
    </row>
    <row r="17" spans="1:7" s="162" customFormat="1" ht="19.5" customHeight="1">
      <c r="A17" s="186"/>
      <c r="B17" s="188"/>
      <c r="C17" s="188"/>
      <c r="D17" s="191"/>
      <c r="E17" s="191"/>
      <c r="F17" s="191"/>
      <c r="G17" s="192"/>
    </row>
    <row r="18" spans="1:7" s="162" customFormat="1" ht="19.5" customHeight="1">
      <c r="A18" s="186" t="s">
        <v>333</v>
      </c>
      <c r="B18" s="193">
        <f>B7+B11</f>
        <v>416.85</v>
      </c>
      <c r="C18" s="193" t="s">
        <v>334</v>
      </c>
      <c r="D18" s="191">
        <f>SUM(D7+D16)</f>
        <v>416.85</v>
      </c>
      <c r="E18" s="191">
        <f>SUM(E7+E16)</f>
        <v>416.85</v>
      </c>
      <c r="F18" s="191">
        <f>SUM(F7+F16)</f>
        <v>0</v>
      </c>
      <c r="G18" s="191">
        <f>SUM(G7+G16)</f>
        <v>0</v>
      </c>
    </row>
    <row r="19" spans="1:6" ht="19.5" customHeight="1">
      <c r="A19" s="194"/>
      <c r="B19" s="194"/>
      <c r="C19" s="194"/>
      <c r="D19" s="194"/>
      <c r="E19" s="194"/>
      <c r="F19" s="194"/>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E29" sqref="E29"/>
    </sheetView>
  </sheetViews>
  <sheetFormatPr defaultColWidth="23.625" defaultRowHeight="12.75" customHeight="1"/>
  <cols>
    <col min="1" max="1" width="23.625" style="39" customWidth="1"/>
    <col min="2" max="2" width="44.625" style="39" customWidth="1"/>
    <col min="3" max="5" width="15.375" style="39" customWidth="1"/>
    <col min="6" max="255" width="6.875" style="39" customWidth="1"/>
    <col min="256" max="256" width="23.625" style="39" customWidth="1"/>
  </cols>
  <sheetData>
    <row r="1" ht="19.5" customHeight="1">
      <c r="A1" s="2" t="s">
        <v>335</v>
      </c>
    </row>
    <row r="2" spans="1:5" ht="36" customHeight="1">
      <c r="A2" s="147" t="s">
        <v>336</v>
      </c>
      <c r="B2" s="148"/>
      <c r="C2" s="148"/>
      <c r="D2" s="148"/>
      <c r="E2" s="148"/>
    </row>
    <row r="3" spans="1:5" ht="19.5" customHeight="1">
      <c r="A3" s="128"/>
      <c r="B3" s="113"/>
      <c r="C3" s="113"/>
      <c r="D3" s="113"/>
      <c r="E3" s="113"/>
    </row>
    <row r="4" spans="1:5" ht="19.5" customHeight="1">
      <c r="A4" s="48"/>
      <c r="B4" s="47"/>
      <c r="C4" s="47"/>
      <c r="D4" s="47"/>
      <c r="E4" s="149" t="s">
        <v>313</v>
      </c>
    </row>
    <row r="5" spans="1:5" ht="19.5" customHeight="1">
      <c r="A5" s="59" t="s">
        <v>337</v>
      </c>
      <c r="B5" s="59"/>
      <c r="C5" s="59" t="s">
        <v>338</v>
      </c>
      <c r="D5" s="59"/>
      <c r="E5" s="59"/>
    </row>
    <row r="6" spans="1:5" ht="19.5" customHeight="1">
      <c r="A6" s="86" t="s">
        <v>339</v>
      </c>
      <c r="B6" s="86" t="s">
        <v>340</v>
      </c>
      <c r="C6" s="86" t="s">
        <v>341</v>
      </c>
      <c r="D6" s="86" t="s">
        <v>342</v>
      </c>
      <c r="E6" s="86" t="s">
        <v>343</v>
      </c>
    </row>
    <row r="7" spans="1:5" ht="19.5" customHeight="1">
      <c r="A7" s="86">
        <v>208</v>
      </c>
      <c r="B7" s="150" t="s">
        <v>325</v>
      </c>
      <c r="C7" s="151">
        <v>30.07</v>
      </c>
      <c r="D7" s="86">
        <v>30.07</v>
      </c>
      <c r="E7" s="152"/>
    </row>
    <row r="8" spans="1:5" ht="19.5" customHeight="1">
      <c r="A8" s="86">
        <v>20805</v>
      </c>
      <c r="B8" s="150" t="s">
        <v>344</v>
      </c>
      <c r="C8" s="151">
        <v>30.07</v>
      </c>
      <c r="D8" s="86">
        <v>30.07</v>
      </c>
      <c r="E8" s="152"/>
    </row>
    <row r="9" spans="1:5" s="38" customFormat="1" ht="19.5" customHeight="1">
      <c r="A9" s="153">
        <v>2080505</v>
      </c>
      <c r="B9" s="154" t="s">
        <v>345</v>
      </c>
      <c r="C9" s="155">
        <v>19.91</v>
      </c>
      <c r="D9" s="153">
        <v>19.91</v>
      </c>
      <c r="E9" s="156"/>
    </row>
    <row r="10" spans="1:5" s="38" customFormat="1" ht="19.5" customHeight="1">
      <c r="A10" s="153">
        <v>2080506</v>
      </c>
      <c r="B10" s="154" t="s">
        <v>346</v>
      </c>
      <c r="C10" s="155">
        <v>9.96</v>
      </c>
      <c r="D10" s="153">
        <v>9.96</v>
      </c>
      <c r="E10" s="156"/>
    </row>
    <row r="11" spans="1:5" s="38" customFormat="1" ht="19.5" customHeight="1">
      <c r="A11" s="153">
        <v>2080599</v>
      </c>
      <c r="B11" s="154" t="s">
        <v>347</v>
      </c>
      <c r="C11" s="155">
        <v>0.2</v>
      </c>
      <c r="D11" s="153">
        <v>0.2</v>
      </c>
      <c r="E11" s="156"/>
    </row>
    <row r="12" spans="1:5" ht="19.5" customHeight="1">
      <c r="A12" s="86">
        <v>210</v>
      </c>
      <c r="B12" s="150" t="s">
        <v>327</v>
      </c>
      <c r="C12" s="151">
        <v>14.3</v>
      </c>
      <c r="D12" s="86">
        <v>14.3</v>
      </c>
      <c r="E12" s="152"/>
    </row>
    <row r="13" spans="1:5" ht="19.5" customHeight="1">
      <c r="A13" s="86">
        <v>21011</v>
      </c>
      <c r="B13" s="150" t="s">
        <v>348</v>
      </c>
      <c r="C13" s="151">
        <v>14.3</v>
      </c>
      <c r="D13" s="86">
        <v>14.3</v>
      </c>
      <c r="E13" s="152"/>
    </row>
    <row r="14" spans="1:5" s="38" customFormat="1" ht="19.5" customHeight="1">
      <c r="A14" s="153">
        <v>2101102</v>
      </c>
      <c r="B14" s="154" t="s">
        <v>349</v>
      </c>
      <c r="C14" s="155">
        <v>11.9</v>
      </c>
      <c r="D14" s="153">
        <v>11.9</v>
      </c>
      <c r="E14" s="156"/>
    </row>
    <row r="15" spans="1:5" s="38" customFormat="1" ht="19.5" customHeight="1">
      <c r="A15" s="153">
        <v>2101199</v>
      </c>
      <c r="B15" s="154" t="s">
        <v>350</v>
      </c>
      <c r="C15" s="155">
        <v>2.4</v>
      </c>
      <c r="D15" s="153">
        <v>2.4</v>
      </c>
      <c r="E15" s="156"/>
    </row>
    <row r="16" spans="1:5" ht="19.5" customHeight="1">
      <c r="A16" s="86">
        <v>214</v>
      </c>
      <c r="B16" s="150" t="s">
        <v>329</v>
      </c>
      <c r="C16" s="151">
        <v>357.55</v>
      </c>
      <c r="D16" s="86">
        <v>284.05</v>
      </c>
      <c r="E16" s="152">
        <v>73.5</v>
      </c>
    </row>
    <row r="17" spans="1:5" ht="19.5" customHeight="1">
      <c r="A17" s="86">
        <v>21401</v>
      </c>
      <c r="B17" s="150" t="s">
        <v>351</v>
      </c>
      <c r="C17" s="151">
        <v>357.55</v>
      </c>
      <c r="D17" s="86">
        <v>284.05</v>
      </c>
      <c r="E17" s="152">
        <v>73.5</v>
      </c>
    </row>
    <row r="18" spans="1:5" s="38" customFormat="1" ht="19.5" customHeight="1">
      <c r="A18" s="153">
        <v>2140199</v>
      </c>
      <c r="B18" s="154" t="s">
        <v>352</v>
      </c>
      <c r="C18" s="155">
        <v>357.55</v>
      </c>
      <c r="D18" s="153">
        <v>284.05</v>
      </c>
      <c r="E18" s="156">
        <v>73.5</v>
      </c>
    </row>
    <row r="19" spans="1:5" ht="19.5" customHeight="1">
      <c r="A19" s="86">
        <v>221</v>
      </c>
      <c r="B19" s="150" t="s">
        <v>331</v>
      </c>
      <c r="C19" s="151">
        <v>14.93</v>
      </c>
      <c r="D19" s="86">
        <v>14.93</v>
      </c>
      <c r="E19" s="152"/>
    </row>
    <row r="20" spans="1:5" ht="19.5" customHeight="1">
      <c r="A20" s="86">
        <v>22102</v>
      </c>
      <c r="B20" s="150" t="s">
        <v>353</v>
      </c>
      <c r="C20" s="151">
        <v>14.93</v>
      </c>
      <c r="D20" s="86">
        <v>14.93</v>
      </c>
      <c r="E20" s="152"/>
    </row>
    <row r="21" spans="1:5" s="38" customFormat="1" ht="19.5" customHeight="1">
      <c r="A21" s="153">
        <v>2210201</v>
      </c>
      <c r="B21" s="154" t="s">
        <v>354</v>
      </c>
      <c r="C21" s="155">
        <v>14.93</v>
      </c>
      <c r="D21" s="153">
        <v>14.93</v>
      </c>
      <c r="E21" s="156"/>
    </row>
    <row r="22" spans="1:5" ht="19.5" customHeight="1">
      <c r="A22" s="157"/>
      <c r="B22" s="158"/>
      <c r="C22" s="159"/>
      <c r="D22" s="160"/>
      <c r="E22" s="161"/>
    </row>
    <row r="23" spans="1:5" ht="19.5" customHeight="1">
      <c r="A23" s="124" t="s">
        <v>355</v>
      </c>
      <c r="B23" s="40"/>
      <c r="C23" s="40"/>
      <c r="D23" s="40"/>
      <c r="E23" s="40"/>
    </row>
    <row r="24" spans="1:5" ht="12.75" customHeight="1">
      <c r="A24" s="40"/>
      <c r="B24" s="40"/>
      <c r="C24" s="40"/>
      <c r="D24" s="40"/>
      <c r="E24" s="40"/>
    </row>
    <row r="25" spans="1:5" ht="12.75" customHeight="1">
      <c r="A25" s="40"/>
      <c r="B25" s="40"/>
      <c r="C25" s="40"/>
      <c r="D25" s="40"/>
      <c r="E25" s="40"/>
    </row>
    <row r="26" spans="1:5" ht="12.75" customHeight="1">
      <c r="A26" s="40"/>
      <c r="B26" s="40"/>
      <c r="C26" s="40"/>
      <c r="D26" s="40"/>
      <c r="E26" s="40"/>
    </row>
    <row r="27" spans="1:5" ht="12.75" customHeight="1">
      <c r="A27" s="40"/>
      <c r="B27" s="40"/>
      <c r="D27" s="40"/>
      <c r="E27" s="40"/>
    </row>
    <row r="28" spans="1:5" ht="12.75" customHeight="1">
      <c r="A28" s="40"/>
      <c r="B28" s="40"/>
      <c r="D28" s="40"/>
      <c r="E28" s="40"/>
    </row>
    <row r="29" s="40" customFormat="1" ht="12.75" customHeight="1"/>
    <row r="30" spans="1:2" ht="12.75" customHeight="1">
      <c r="A30" s="40"/>
      <c r="B30" s="40"/>
    </row>
    <row r="31" spans="1:4" ht="12.75" customHeight="1">
      <c r="A31" s="40"/>
      <c r="B31" s="40"/>
      <c r="D31" s="40"/>
    </row>
    <row r="32" spans="1:2" ht="12.75" customHeight="1">
      <c r="A32" s="40"/>
      <c r="B32" s="40"/>
    </row>
    <row r="33" spans="1:2" ht="12.75" customHeight="1">
      <c r="A33" s="40"/>
      <c r="B33" s="40"/>
    </row>
    <row r="34" spans="2:3" ht="12.75" customHeight="1">
      <c r="B34" s="40"/>
      <c r="C34" s="40"/>
    </row>
    <row r="36" ht="12.75" customHeight="1">
      <c r="A36" s="40"/>
    </row>
    <row r="38" ht="12.75" customHeight="1">
      <c r="B38" s="40"/>
    </row>
    <row r="39" ht="12.75" customHeight="1">
      <c r="B39" s="40"/>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J9" sqref="J9"/>
    </sheetView>
  </sheetViews>
  <sheetFormatPr defaultColWidth="6.875" defaultRowHeight="19.5" customHeight="1"/>
  <cols>
    <col min="1" max="1" width="14.50390625" style="39" customWidth="1"/>
    <col min="2" max="2" width="33.375" style="39" customWidth="1"/>
    <col min="3" max="5" width="20.625" style="39" customWidth="1"/>
    <col min="6" max="16384" width="6.875" style="39" customWidth="1"/>
  </cols>
  <sheetData>
    <row r="1" spans="1:5" ht="19.5" customHeight="1">
      <c r="A1" s="2" t="s">
        <v>356</v>
      </c>
      <c r="E1" s="137"/>
    </row>
    <row r="2" spans="1:5" ht="44.25" customHeight="1">
      <c r="A2" s="138" t="s">
        <v>357</v>
      </c>
      <c r="B2" s="139"/>
      <c r="C2" s="139"/>
      <c r="D2" s="139"/>
      <c r="E2" s="139"/>
    </row>
    <row r="3" spans="1:5" ht="19.5" customHeight="1">
      <c r="A3" s="140"/>
      <c r="B3" s="140"/>
      <c r="C3" s="140"/>
      <c r="D3" s="140"/>
      <c r="E3" s="140"/>
    </row>
    <row r="4" spans="1:5" s="129" customFormat="1" ht="19.5" customHeight="1">
      <c r="A4" s="48"/>
      <c r="B4" s="47"/>
      <c r="C4" s="47"/>
      <c r="D4" s="47"/>
      <c r="E4" s="141" t="s">
        <v>313</v>
      </c>
    </row>
    <row r="5" spans="1:5" s="129" customFormat="1" ht="19.5" customHeight="1">
      <c r="A5" s="59" t="s">
        <v>358</v>
      </c>
      <c r="B5" s="59"/>
      <c r="C5" s="59" t="s">
        <v>359</v>
      </c>
      <c r="D5" s="59"/>
      <c r="E5" s="59"/>
    </row>
    <row r="6" spans="1:5" s="129" customFormat="1" ht="19.5" customHeight="1">
      <c r="A6" s="59" t="s">
        <v>339</v>
      </c>
      <c r="B6" s="59" t="s">
        <v>340</v>
      </c>
      <c r="C6" s="59" t="s">
        <v>318</v>
      </c>
      <c r="D6" s="59" t="s">
        <v>360</v>
      </c>
      <c r="E6" s="59" t="s">
        <v>361</v>
      </c>
    </row>
    <row r="7" spans="1:10" s="129" customFormat="1" ht="19.5" customHeight="1">
      <c r="A7" s="142" t="s">
        <v>362</v>
      </c>
      <c r="B7" s="143" t="s">
        <v>363</v>
      </c>
      <c r="C7" s="93">
        <v>343.3499999999999</v>
      </c>
      <c r="D7" s="93">
        <v>289.43999999999994</v>
      </c>
      <c r="E7" s="93">
        <v>53.91</v>
      </c>
      <c r="J7" s="110"/>
    </row>
    <row r="8" spans="1:7" s="129" customFormat="1" ht="19.5" customHeight="1">
      <c r="A8" s="144" t="s">
        <v>364</v>
      </c>
      <c r="B8" s="145" t="s">
        <v>365</v>
      </c>
      <c r="C8" s="101">
        <v>286.92999999999995</v>
      </c>
      <c r="D8" s="101">
        <v>286.92999999999995</v>
      </c>
      <c r="E8" s="93">
        <v>0</v>
      </c>
      <c r="G8" s="110"/>
    </row>
    <row r="9" spans="1:11" s="129" customFormat="1" ht="19.5" customHeight="1">
      <c r="A9" s="144" t="s">
        <v>366</v>
      </c>
      <c r="B9" s="145" t="s">
        <v>367</v>
      </c>
      <c r="C9" s="93">
        <v>65.88</v>
      </c>
      <c r="D9" s="93">
        <v>65.88</v>
      </c>
      <c r="E9" s="93"/>
      <c r="F9" s="110"/>
      <c r="G9" s="110"/>
      <c r="K9" s="110"/>
    </row>
    <row r="10" spans="1:8" s="129" customFormat="1" ht="19.5" customHeight="1">
      <c r="A10" s="144" t="s">
        <v>368</v>
      </c>
      <c r="B10" s="145" t="s">
        <v>369</v>
      </c>
      <c r="C10" s="93">
        <v>4.7</v>
      </c>
      <c r="D10" s="93">
        <v>4.7</v>
      </c>
      <c r="E10" s="93"/>
      <c r="F10" s="110"/>
      <c r="H10" s="110"/>
    </row>
    <row r="11" spans="1:8" s="129" customFormat="1" ht="19.5" customHeight="1">
      <c r="A11" s="144" t="s">
        <v>370</v>
      </c>
      <c r="B11" s="145" t="s">
        <v>371</v>
      </c>
      <c r="C11" s="93">
        <v>0</v>
      </c>
      <c r="D11" s="93"/>
      <c r="E11" s="93"/>
      <c r="F11" s="110"/>
      <c r="H11" s="110"/>
    </row>
    <row r="12" spans="1:8" s="129" customFormat="1" ht="19.5" customHeight="1">
      <c r="A12" s="144" t="s">
        <v>372</v>
      </c>
      <c r="B12" s="145" t="s">
        <v>373</v>
      </c>
      <c r="C12" s="93">
        <v>154.01</v>
      </c>
      <c r="D12" s="93">
        <v>154.01</v>
      </c>
      <c r="E12" s="93"/>
      <c r="F12" s="110"/>
      <c r="G12" s="110"/>
      <c r="H12" s="110"/>
    </row>
    <row r="13" spans="1:10" s="129" customFormat="1" ht="19.5" customHeight="1">
      <c r="A13" s="144" t="s">
        <v>374</v>
      </c>
      <c r="B13" s="145" t="s">
        <v>375</v>
      </c>
      <c r="C13" s="93">
        <v>19.91</v>
      </c>
      <c r="D13" s="93">
        <v>19.91</v>
      </c>
      <c r="E13" s="93"/>
      <c r="F13" s="110"/>
      <c r="J13" s="110"/>
    </row>
    <row r="14" spans="1:11" s="129" customFormat="1" ht="19.5" customHeight="1">
      <c r="A14" s="144" t="s">
        <v>376</v>
      </c>
      <c r="B14" s="145" t="s">
        <v>377</v>
      </c>
      <c r="C14" s="93">
        <v>9.96</v>
      </c>
      <c r="D14" s="93">
        <v>9.96</v>
      </c>
      <c r="E14" s="93"/>
      <c r="F14" s="110"/>
      <c r="G14" s="110"/>
      <c r="K14" s="110"/>
    </row>
    <row r="15" spans="1:11" s="129" customFormat="1" ht="19.5" customHeight="1">
      <c r="A15" s="144" t="s">
        <v>378</v>
      </c>
      <c r="B15" s="145" t="s">
        <v>379</v>
      </c>
      <c r="C15" s="93">
        <v>11.9</v>
      </c>
      <c r="D15" s="93">
        <v>11.9</v>
      </c>
      <c r="E15" s="93"/>
      <c r="F15" s="110"/>
      <c r="G15" s="110"/>
      <c r="H15" s="110"/>
      <c r="K15" s="110"/>
    </row>
    <row r="16" spans="1:11" s="129" customFormat="1" ht="19.5" customHeight="1">
      <c r="A16" s="144" t="s">
        <v>380</v>
      </c>
      <c r="B16" s="145" t="s">
        <v>381</v>
      </c>
      <c r="C16" s="93">
        <v>0</v>
      </c>
      <c r="D16" s="93"/>
      <c r="E16" s="93"/>
      <c r="F16" s="110"/>
      <c r="G16" s="110"/>
      <c r="K16" s="110"/>
    </row>
    <row r="17" spans="1:11" s="129" customFormat="1" ht="19.5" customHeight="1">
      <c r="A17" s="144" t="s">
        <v>382</v>
      </c>
      <c r="B17" s="145" t="s">
        <v>383</v>
      </c>
      <c r="C17" s="93">
        <v>3.24</v>
      </c>
      <c r="D17" s="93">
        <v>3.24</v>
      </c>
      <c r="E17" s="93"/>
      <c r="F17" s="110"/>
      <c r="G17" s="110"/>
      <c r="K17" s="110"/>
    </row>
    <row r="18" spans="1:11" s="129" customFormat="1" ht="19.5" customHeight="1">
      <c r="A18" s="144" t="s">
        <v>384</v>
      </c>
      <c r="B18" s="145" t="s">
        <v>385</v>
      </c>
      <c r="C18" s="93">
        <v>14.93</v>
      </c>
      <c r="D18" s="93">
        <v>14.93</v>
      </c>
      <c r="E18" s="93"/>
      <c r="F18" s="110"/>
      <c r="G18" s="110"/>
      <c r="K18" s="110"/>
    </row>
    <row r="19" spans="1:11" s="129" customFormat="1" ht="19.5" customHeight="1">
      <c r="A19" s="144" t="s">
        <v>386</v>
      </c>
      <c r="B19" s="145" t="s">
        <v>387</v>
      </c>
      <c r="C19" s="93">
        <v>2.4</v>
      </c>
      <c r="D19" s="93">
        <v>2.4</v>
      </c>
      <c r="E19" s="93"/>
      <c r="F19" s="110"/>
      <c r="G19" s="110"/>
      <c r="I19" s="110"/>
      <c r="K19" s="110"/>
    </row>
    <row r="20" spans="1:11" s="129" customFormat="1" ht="19.5" customHeight="1">
      <c r="A20" s="144" t="s">
        <v>388</v>
      </c>
      <c r="B20" s="145" t="s">
        <v>389</v>
      </c>
      <c r="C20" s="93">
        <v>0</v>
      </c>
      <c r="D20" s="93"/>
      <c r="E20" s="93"/>
      <c r="F20" s="110"/>
      <c r="G20" s="110"/>
      <c r="K20" s="110"/>
    </row>
    <row r="21" spans="1:7" s="129" customFormat="1" ht="19.5" customHeight="1">
      <c r="A21" s="144" t="s">
        <v>390</v>
      </c>
      <c r="B21" s="145" t="s">
        <v>391</v>
      </c>
      <c r="C21" s="101">
        <v>53.91</v>
      </c>
      <c r="D21" s="101"/>
      <c r="E21" s="93">
        <v>53.91</v>
      </c>
      <c r="F21" s="110"/>
      <c r="G21" s="110"/>
    </row>
    <row r="22" spans="1:14" s="129" customFormat="1" ht="19.5" customHeight="1">
      <c r="A22" s="144" t="s">
        <v>392</v>
      </c>
      <c r="B22" s="102" t="s">
        <v>393</v>
      </c>
      <c r="C22" s="93">
        <v>33</v>
      </c>
      <c r="D22" s="93"/>
      <c r="E22" s="93">
        <v>33</v>
      </c>
      <c r="F22" s="110"/>
      <c r="G22" s="110"/>
      <c r="H22" s="110"/>
      <c r="N22" s="110"/>
    </row>
    <row r="23" spans="1:7" s="129" customFormat="1" ht="19.5" customHeight="1">
      <c r="A23" s="144" t="s">
        <v>394</v>
      </c>
      <c r="B23" s="146" t="s">
        <v>395</v>
      </c>
      <c r="C23" s="93">
        <v>0</v>
      </c>
      <c r="D23" s="93"/>
      <c r="E23" s="93"/>
      <c r="F23" s="110"/>
      <c r="G23" s="110"/>
    </row>
    <row r="24" spans="1:10" s="129" customFormat="1" ht="19.5" customHeight="1">
      <c r="A24" s="144" t="s">
        <v>396</v>
      </c>
      <c r="B24" s="146" t="s">
        <v>397</v>
      </c>
      <c r="C24" s="93">
        <v>0</v>
      </c>
      <c r="D24" s="93"/>
      <c r="E24" s="93"/>
      <c r="F24" s="110"/>
      <c r="H24" s="110"/>
      <c r="J24" s="110"/>
    </row>
    <row r="25" spans="1:8" s="129" customFormat="1" ht="19.5" customHeight="1">
      <c r="A25" s="144" t="s">
        <v>398</v>
      </c>
      <c r="B25" s="146" t="s">
        <v>399</v>
      </c>
      <c r="C25" s="93">
        <v>0</v>
      </c>
      <c r="D25" s="93"/>
      <c r="E25" s="93"/>
      <c r="F25" s="110"/>
      <c r="G25" s="110"/>
      <c r="H25" s="110"/>
    </row>
    <row r="26" spans="1:6" s="129" customFormat="1" ht="19.5" customHeight="1">
      <c r="A26" s="144" t="s">
        <v>400</v>
      </c>
      <c r="B26" s="146" t="s">
        <v>401</v>
      </c>
      <c r="C26" s="93">
        <v>0.2</v>
      </c>
      <c r="D26" s="93"/>
      <c r="E26" s="93">
        <v>0.2</v>
      </c>
      <c r="F26" s="110"/>
    </row>
    <row r="27" spans="1:12" s="129" customFormat="1" ht="19.5" customHeight="1">
      <c r="A27" s="144" t="s">
        <v>402</v>
      </c>
      <c r="B27" s="146" t="s">
        <v>403</v>
      </c>
      <c r="C27" s="93">
        <v>1.8</v>
      </c>
      <c r="D27" s="93"/>
      <c r="E27" s="93">
        <v>1.8</v>
      </c>
      <c r="F27" s="110"/>
      <c r="G27" s="110"/>
      <c r="I27" s="110"/>
      <c r="L27" s="110"/>
    </row>
    <row r="28" spans="1:8" s="129" customFormat="1" ht="19.5" customHeight="1">
      <c r="A28" s="144" t="s">
        <v>404</v>
      </c>
      <c r="B28" s="146" t="s">
        <v>405</v>
      </c>
      <c r="C28" s="93">
        <v>0.2</v>
      </c>
      <c r="D28" s="93"/>
      <c r="E28" s="93">
        <v>0.2</v>
      </c>
      <c r="F28" s="110"/>
      <c r="G28" s="110"/>
      <c r="H28" s="110"/>
    </row>
    <row r="29" spans="1:7" s="129" customFormat="1" ht="19.5" customHeight="1">
      <c r="A29" s="144" t="s">
        <v>406</v>
      </c>
      <c r="B29" s="146" t="s">
        <v>407</v>
      </c>
      <c r="C29" s="93">
        <v>0</v>
      </c>
      <c r="D29" s="93"/>
      <c r="E29" s="93"/>
      <c r="F29" s="110"/>
      <c r="G29" s="110"/>
    </row>
    <row r="30" spans="1:7" s="129" customFormat="1" ht="19.5" customHeight="1">
      <c r="A30" s="144" t="s">
        <v>408</v>
      </c>
      <c r="B30" s="146" t="s">
        <v>409</v>
      </c>
      <c r="C30" s="93">
        <v>0</v>
      </c>
      <c r="D30" s="93"/>
      <c r="E30" s="93"/>
      <c r="F30" s="110"/>
      <c r="G30" s="110"/>
    </row>
    <row r="31" spans="1:7" s="129" customFormat="1" ht="19.5" customHeight="1">
      <c r="A31" s="144" t="s">
        <v>410</v>
      </c>
      <c r="B31" s="102" t="s">
        <v>411</v>
      </c>
      <c r="C31" s="93">
        <v>0</v>
      </c>
      <c r="D31" s="93"/>
      <c r="E31" s="93"/>
      <c r="F31" s="110"/>
      <c r="G31" s="110"/>
    </row>
    <row r="32" spans="1:16" s="129" customFormat="1" ht="19.5" customHeight="1">
      <c r="A32" s="144" t="s">
        <v>412</v>
      </c>
      <c r="B32" s="102" t="s">
        <v>413</v>
      </c>
      <c r="C32" s="93">
        <v>0</v>
      </c>
      <c r="D32" s="93"/>
      <c r="E32" s="93"/>
      <c r="F32" s="110"/>
      <c r="G32" s="110"/>
      <c r="P32" s="110"/>
    </row>
    <row r="33" spans="1:11" s="129" customFormat="1" ht="19.5" customHeight="1">
      <c r="A33" s="144" t="s">
        <v>414</v>
      </c>
      <c r="B33" s="146" t="s">
        <v>415</v>
      </c>
      <c r="C33" s="93">
        <v>1</v>
      </c>
      <c r="D33" s="93"/>
      <c r="E33" s="93">
        <v>1</v>
      </c>
      <c r="F33" s="110"/>
      <c r="G33" s="110"/>
      <c r="H33" s="110"/>
      <c r="K33" s="110"/>
    </row>
    <row r="34" spans="1:9" s="129" customFormat="1" ht="19.5" customHeight="1">
      <c r="A34" s="144" t="s">
        <v>416</v>
      </c>
      <c r="B34" s="146" t="s">
        <v>417</v>
      </c>
      <c r="C34" s="93">
        <v>0</v>
      </c>
      <c r="D34" s="93"/>
      <c r="E34" s="93"/>
      <c r="F34" s="110"/>
      <c r="G34" s="110"/>
      <c r="H34" s="110"/>
      <c r="I34" s="110"/>
    </row>
    <row r="35" spans="1:10" s="129" customFormat="1" ht="19.5" customHeight="1">
      <c r="A35" s="144" t="s">
        <v>418</v>
      </c>
      <c r="B35" s="146" t="s">
        <v>419</v>
      </c>
      <c r="C35" s="93">
        <v>0.5</v>
      </c>
      <c r="D35" s="93"/>
      <c r="E35" s="93">
        <v>0.5</v>
      </c>
      <c r="F35" s="110"/>
      <c r="G35" s="110"/>
      <c r="H35" s="110"/>
      <c r="I35" s="110"/>
      <c r="J35" s="110"/>
    </row>
    <row r="36" spans="1:8" s="129" customFormat="1" ht="19.5" customHeight="1">
      <c r="A36" s="144" t="s">
        <v>420</v>
      </c>
      <c r="B36" s="146" t="s">
        <v>421</v>
      </c>
      <c r="C36" s="93">
        <v>2.36</v>
      </c>
      <c r="D36" s="93"/>
      <c r="E36" s="93">
        <v>2.37</v>
      </c>
      <c r="F36" s="110"/>
      <c r="G36" s="110"/>
      <c r="H36" s="110"/>
    </row>
    <row r="37" spans="1:9" s="129" customFormat="1" ht="19.5" customHeight="1">
      <c r="A37" s="144" t="s">
        <v>422</v>
      </c>
      <c r="B37" s="146" t="s">
        <v>423</v>
      </c>
      <c r="C37" s="93">
        <v>0</v>
      </c>
      <c r="D37" s="93"/>
      <c r="E37" s="93"/>
      <c r="F37" s="110"/>
      <c r="I37" s="110"/>
    </row>
    <row r="38" spans="1:8" s="129" customFormat="1" ht="19.5" customHeight="1">
      <c r="A38" s="144" t="s">
        <v>424</v>
      </c>
      <c r="B38" s="146" t="s">
        <v>425</v>
      </c>
      <c r="C38" s="93">
        <v>0</v>
      </c>
      <c r="D38" s="93"/>
      <c r="E38" s="93"/>
      <c r="F38" s="110"/>
      <c r="G38" s="110"/>
      <c r="H38" s="110"/>
    </row>
    <row r="39" spans="1:6" s="129" customFormat="1" ht="19.5" customHeight="1">
      <c r="A39" s="144" t="s">
        <v>426</v>
      </c>
      <c r="B39" s="146" t="s">
        <v>427</v>
      </c>
      <c r="C39" s="93">
        <v>0</v>
      </c>
      <c r="D39" s="93"/>
      <c r="E39" s="93"/>
      <c r="F39" s="110"/>
    </row>
    <row r="40" spans="1:8" s="129" customFormat="1" ht="19.5" customHeight="1">
      <c r="A40" s="144" t="s">
        <v>428</v>
      </c>
      <c r="B40" s="146" t="s">
        <v>429</v>
      </c>
      <c r="C40" s="93">
        <v>0</v>
      </c>
      <c r="D40" s="93"/>
      <c r="E40" s="93"/>
      <c r="F40" s="110"/>
      <c r="G40" s="110"/>
      <c r="H40" s="110"/>
    </row>
    <row r="41" spans="1:8" s="129" customFormat="1" ht="19.5" customHeight="1">
      <c r="A41" s="144" t="s">
        <v>430</v>
      </c>
      <c r="B41" s="146" t="s">
        <v>431</v>
      </c>
      <c r="C41" s="93">
        <v>0</v>
      </c>
      <c r="D41" s="93"/>
      <c r="E41" s="93"/>
      <c r="F41" s="110"/>
      <c r="G41" s="110"/>
      <c r="H41" s="110"/>
    </row>
    <row r="42" spans="1:19" s="129" customFormat="1" ht="19.5" customHeight="1">
      <c r="A42" s="144" t="s">
        <v>432</v>
      </c>
      <c r="B42" s="146" t="s">
        <v>433</v>
      </c>
      <c r="C42" s="93">
        <v>0.5</v>
      </c>
      <c r="D42" s="93"/>
      <c r="E42" s="93">
        <v>0.5</v>
      </c>
      <c r="F42" s="110"/>
      <c r="G42" s="110"/>
      <c r="J42" s="110"/>
      <c r="S42" s="110"/>
    </row>
    <row r="43" spans="1:7" s="129" customFormat="1" ht="19.5" customHeight="1">
      <c r="A43" s="144" t="s">
        <v>434</v>
      </c>
      <c r="B43" s="146" t="s">
        <v>435</v>
      </c>
      <c r="C43" s="93">
        <v>0</v>
      </c>
      <c r="D43" s="93"/>
      <c r="E43" s="93"/>
      <c r="F43" s="110"/>
      <c r="G43" s="110"/>
    </row>
    <row r="44" spans="1:9" s="129" customFormat="1" ht="19.5" customHeight="1">
      <c r="A44" s="144" t="s">
        <v>436</v>
      </c>
      <c r="B44" s="102" t="s">
        <v>437</v>
      </c>
      <c r="C44" s="93">
        <v>5.3</v>
      </c>
      <c r="D44" s="93"/>
      <c r="E44" s="93">
        <v>5.29</v>
      </c>
      <c r="F44" s="110"/>
      <c r="G44" s="110"/>
      <c r="H44" s="110"/>
      <c r="I44" s="110"/>
    </row>
    <row r="45" spans="1:7" s="129" customFormat="1" ht="19.5" customHeight="1">
      <c r="A45" s="144" t="s">
        <v>438</v>
      </c>
      <c r="B45" s="146" t="s">
        <v>439</v>
      </c>
      <c r="C45" s="93">
        <v>1.98</v>
      </c>
      <c r="D45" s="93"/>
      <c r="E45" s="93">
        <v>1.98</v>
      </c>
      <c r="F45" s="110"/>
      <c r="G45" s="110"/>
    </row>
    <row r="46" spans="1:16" s="129" customFormat="1" ht="19.5" customHeight="1">
      <c r="A46" s="144" t="s">
        <v>440</v>
      </c>
      <c r="B46" s="146" t="s">
        <v>441</v>
      </c>
      <c r="C46" s="93">
        <v>7</v>
      </c>
      <c r="D46" s="93"/>
      <c r="E46" s="93">
        <v>7</v>
      </c>
      <c r="F46" s="110"/>
      <c r="G46" s="110"/>
      <c r="I46" s="110"/>
      <c r="P46" s="110"/>
    </row>
    <row r="47" spans="1:16" s="129" customFormat="1" ht="19.5" customHeight="1">
      <c r="A47" s="144" t="s">
        <v>442</v>
      </c>
      <c r="B47" s="146" t="s">
        <v>443</v>
      </c>
      <c r="C47" s="93">
        <v>0</v>
      </c>
      <c r="D47" s="93"/>
      <c r="E47" s="93"/>
      <c r="F47" s="110"/>
      <c r="G47" s="110"/>
      <c r="H47" s="110"/>
      <c r="P47" s="110"/>
    </row>
    <row r="48" spans="1:10" s="129" customFormat="1" ht="19.5" customHeight="1">
      <c r="A48" s="144" t="s">
        <v>444</v>
      </c>
      <c r="B48" s="146" t="s">
        <v>445</v>
      </c>
      <c r="C48" s="93">
        <v>0</v>
      </c>
      <c r="D48" s="93"/>
      <c r="E48" s="93"/>
      <c r="F48" s="110"/>
      <c r="G48" s="110"/>
      <c r="H48" s="110"/>
      <c r="J48" s="110"/>
    </row>
    <row r="49" spans="1:9" s="129" customFormat="1" ht="19.5" customHeight="1">
      <c r="A49" s="144" t="s">
        <v>446</v>
      </c>
      <c r="B49" s="146" t="s">
        <v>447</v>
      </c>
      <c r="C49" s="93">
        <v>0.07</v>
      </c>
      <c r="D49" s="93"/>
      <c r="E49" s="93">
        <v>0.07</v>
      </c>
      <c r="F49" s="110"/>
      <c r="G49" s="110"/>
      <c r="H49" s="110"/>
      <c r="I49" s="110"/>
    </row>
    <row r="50" spans="1:8" s="129" customFormat="1" ht="19.5" customHeight="1">
      <c r="A50" s="144" t="s">
        <v>448</v>
      </c>
      <c r="B50" s="145" t="s">
        <v>449</v>
      </c>
      <c r="C50" s="101">
        <v>2.51</v>
      </c>
      <c r="D50" s="101">
        <v>2.51</v>
      </c>
      <c r="E50" s="93"/>
      <c r="F50" s="110"/>
      <c r="H50" s="110"/>
    </row>
    <row r="51" spans="1:7" s="129" customFormat="1" ht="19.5" customHeight="1">
      <c r="A51" s="144" t="s">
        <v>450</v>
      </c>
      <c r="B51" s="146" t="s">
        <v>451</v>
      </c>
      <c r="C51" s="93">
        <v>0</v>
      </c>
      <c r="D51" s="93"/>
      <c r="E51" s="93"/>
      <c r="F51" s="110"/>
      <c r="G51" s="110"/>
    </row>
    <row r="52" spans="1:10" s="129" customFormat="1" ht="19.5" customHeight="1">
      <c r="A52" s="144" t="s">
        <v>452</v>
      </c>
      <c r="B52" s="146" t="s">
        <v>453</v>
      </c>
      <c r="C52" s="93">
        <v>0</v>
      </c>
      <c r="D52" s="93"/>
      <c r="E52" s="93"/>
      <c r="F52" s="110"/>
      <c r="G52" s="110"/>
      <c r="I52" s="110"/>
      <c r="J52" s="110"/>
    </row>
    <row r="53" spans="1:8" s="129" customFormat="1" ht="19.5" customHeight="1">
      <c r="A53" s="144" t="s">
        <v>454</v>
      </c>
      <c r="B53" s="146" t="s">
        <v>387</v>
      </c>
      <c r="C53" s="93">
        <v>0.2</v>
      </c>
      <c r="D53" s="93">
        <v>0.2</v>
      </c>
      <c r="E53" s="93"/>
      <c r="F53" s="110"/>
      <c r="G53" s="110"/>
      <c r="H53" s="110"/>
    </row>
    <row r="54" spans="1:7" s="129" customFormat="1" ht="19.5" customHeight="1">
      <c r="A54" s="144" t="s">
        <v>455</v>
      </c>
      <c r="B54" s="146" t="s">
        <v>456</v>
      </c>
      <c r="C54" s="93">
        <v>0</v>
      </c>
      <c r="D54" s="93"/>
      <c r="E54" s="93"/>
      <c r="F54" s="110"/>
      <c r="G54" s="110"/>
    </row>
    <row r="55" spans="1:7" s="129" customFormat="1" ht="19.5" customHeight="1">
      <c r="A55" s="144" t="s">
        <v>457</v>
      </c>
      <c r="B55" s="146" t="s">
        <v>458</v>
      </c>
      <c r="C55" s="93">
        <v>0.01</v>
      </c>
      <c r="D55" s="93">
        <v>0.01</v>
      </c>
      <c r="E55" s="93"/>
      <c r="F55" s="110"/>
      <c r="G55" s="110"/>
    </row>
    <row r="56" spans="1:7" s="129" customFormat="1" ht="19.5" customHeight="1">
      <c r="A56" s="144" t="s">
        <v>459</v>
      </c>
      <c r="B56" s="146" t="s">
        <v>460</v>
      </c>
      <c r="C56" s="93">
        <v>0</v>
      </c>
      <c r="D56" s="93"/>
      <c r="E56" s="93"/>
      <c r="F56" s="110"/>
      <c r="G56" s="110"/>
    </row>
    <row r="57" spans="1:6" s="129" customFormat="1" ht="19.5" customHeight="1">
      <c r="A57" s="144" t="s">
        <v>461</v>
      </c>
      <c r="B57" s="146" t="s">
        <v>462</v>
      </c>
      <c r="C57" s="93">
        <v>2.3</v>
      </c>
      <c r="D57" s="93">
        <v>2.3</v>
      </c>
      <c r="E57" s="93"/>
      <c r="F57" s="110"/>
    </row>
    <row r="58" spans="3:5" ht="19.5" customHeight="1">
      <c r="C58" s="40"/>
      <c r="D58" s="40"/>
      <c r="E58" s="40"/>
    </row>
    <row r="59" spans="4:14" ht="19.5" customHeight="1">
      <c r="D59" s="40"/>
      <c r="E59" s="40"/>
      <c r="F59" s="40"/>
      <c r="N59" s="40"/>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40" sqref="K40"/>
    </sheetView>
  </sheetViews>
  <sheetFormatPr defaultColWidth="6.875" defaultRowHeight="12.75" customHeight="1"/>
  <cols>
    <col min="1" max="6" width="11.625" style="39" hidden="1" customWidth="1"/>
    <col min="7" max="12" width="19.625" style="39" customWidth="1"/>
    <col min="13" max="16384" width="6.875" style="39" customWidth="1"/>
  </cols>
  <sheetData>
    <row r="1" spans="1:12" ht="19.5" customHeight="1">
      <c r="A1" s="125" t="s">
        <v>463</v>
      </c>
      <c r="G1" s="2" t="s">
        <v>464</v>
      </c>
      <c r="L1" s="135"/>
    </row>
    <row r="2" spans="1:12" ht="42" customHeight="1">
      <c r="A2" s="126" t="s">
        <v>465</v>
      </c>
      <c r="B2" s="113"/>
      <c r="C2" s="113"/>
      <c r="D2" s="113"/>
      <c r="E2" s="113"/>
      <c r="F2" s="113"/>
      <c r="G2" s="127" t="s">
        <v>466</v>
      </c>
      <c r="H2" s="112"/>
      <c r="I2" s="112"/>
      <c r="J2" s="112"/>
      <c r="K2" s="112"/>
      <c r="L2" s="112"/>
    </row>
    <row r="3" spans="1:12" ht="19.5" customHeight="1">
      <c r="A3" s="128"/>
      <c r="B3" s="113"/>
      <c r="C3" s="113"/>
      <c r="D3" s="113"/>
      <c r="E3" s="113"/>
      <c r="F3" s="113"/>
      <c r="G3" s="113"/>
      <c r="H3" s="113"/>
      <c r="I3" s="113"/>
      <c r="J3" s="113"/>
      <c r="K3" s="113"/>
      <c r="L3" s="113"/>
    </row>
    <row r="4" spans="1:12" ht="19.5" customHeight="1">
      <c r="A4" s="129"/>
      <c r="B4" s="129"/>
      <c r="C4" s="129"/>
      <c r="D4" s="129"/>
      <c r="E4" s="129"/>
      <c r="F4" s="129"/>
      <c r="G4" s="129"/>
      <c r="H4" s="129"/>
      <c r="I4" s="129"/>
      <c r="J4" s="129"/>
      <c r="K4" s="129"/>
      <c r="L4" s="49" t="s">
        <v>313</v>
      </c>
    </row>
    <row r="5" spans="1:12" ht="28.5" customHeight="1">
      <c r="A5" s="59" t="s">
        <v>467</v>
      </c>
      <c r="B5" s="59"/>
      <c r="C5" s="59"/>
      <c r="D5" s="59"/>
      <c r="E5" s="59"/>
      <c r="F5" s="117"/>
      <c r="G5" s="59" t="s">
        <v>338</v>
      </c>
      <c r="H5" s="59"/>
      <c r="I5" s="59"/>
      <c r="J5" s="59"/>
      <c r="K5" s="59"/>
      <c r="L5" s="59"/>
    </row>
    <row r="6" spans="1:12" ht="28.5" customHeight="1">
      <c r="A6" s="86" t="s">
        <v>318</v>
      </c>
      <c r="B6" s="130" t="s">
        <v>468</v>
      </c>
      <c r="C6" s="86" t="s">
        <v>469</v>
      </c>
      <c r="D6" s="86"/>
      <c r="E6" s="86"/>
      <c r="F6" s="131" t="s">
        <v>470</v>
      </c>
      <c r="G6" s="59" t="s">
        <v>318</v>
      </c>
      <c r="H6" s="34" t="s">
        <v>468</v>
      </c>
      <c r="I6" s="59" t="s">
        <v>469</v>
      </c>
      <c r="J6" s="59"/>
      <c r="K6" s="59"/>
      <c r="L6" s="59" t="s">
        <v>470</v>
      </c>
    </row>
    <row r="7" spans="1:12" ht="28.5" customHeight="1">
      <c r="A7" s="118"/>
      <c r="B7" s="50"/>
      <c r="C7" s="119" t="s">
        <v>341</v>
      </c>
      <c r="D7" s="132" t="s">
        <v>471</v>
      </c>
      <c r="E7" s="132" t="s">
        <v>472</v>
      </c>
      <c r="F7" s="118"/>
      <c r="G7" s="59"/>
      <c r="H7" s="34"/>
      <c r="I7" s="59" t="s">
        <v>341</v>
      </c>
      <c r="J7" s="34" t="s">
        <v>471</v>
      </c>
      <c r="K7" s="34" t="s">
        <v>472</v>
      </c>
      <c r="L7" s="59"/>
    </row>
    <row r="8" spans="1:12" ht="28.5" customHeight="1">
      <c r="A8" s="133"/>
      <c r="B8" s="133"/>
      <c r="C8" s="133"/>
      <c r="D8" s="133"/>
      <c r="E8" s="133"/>
      <c r="F8" s="134"/>
      <c r="G8" s="123">
        <v>7</v>
      </c>
      <c r="H8" s="93"/>
      <c r="I8" s="136">
        <v>7</v>
      </c>
      <c r="J8" s="122"/>
      <c r="K8" s="123">
        <v>7</v>
      </c>
      <c r="L8" s="93"/>
    </row>
    <row r="9" spans="2:12" ht="22.5" customHeight="1">
      <c r="B9" s="40"/>
      <c r="G9" s="40"/>
      <c r="H9" s="40"/>
      <c r="I9" s="40"/>
      <c r="J9" s="40"/>
      <c r="K9" s="40"/>
      <c r="L9" s="40"/>
    </row>
    <row r="10" spans="7:12" ht="12.75" customHeight="1">
      <c r="G10" s="40"/>
      <c r="H10" s="40"/>
      <c r="I10" s="40"/>
      <c r="J10" s="40"/>
      <c r="K10" s="40"/>
      <c r="L10" s="40"/>
    </row>
    <row r="11" spans="7:12" ht="12.75" customHeight="1">
      <c r="G11" s="40"/>
      <c r="H11" s="40"/>
      <c r="I11" s="40"/>
      <c r="J11" s="40"/>
      <c r="K11" s="40"/>
      <c r="L11" s="40"/>
    </row>
    <row r="12" spans="7:12" ht="12.75" customHeight="1">
      <c r="G12" s="40"/>
      <c r="H12" s="40"/>
      <c r="I12" s="40"/>
      <c r="L12" s="40"/>
    </row>
    <row r="13" spans="6:11" ht="12.75" customHeight="1">
      <c r="F13" s="40"/>
      <c r="G13" s="40"/>
      <c r="H13" s="40"/>
      <c r="I13" s="40"/>
      <c r="J13" s="40"/>
      <c r="K13" s="40"/>
    </row>
    <row r="14" spans="4:9" ht="12.75" customHeight="1">
      <c r="D14" s="40"/>
      <c r="G14" s="40"/>
      <c r="H14" s="40"/>
      <c r="I14" s="40"/>
    </row>
    <row r="15" ht="12.75" customHeight="1">
      <c r="J15" s="40"/>
    </row>
    <row r="16" spans="11:12" ht="12.75" customHeight="1">
      <c r="K16" s="40"/>
      <c r="L16" s="40"/>
    </row>
    <row r="20" ht="12.75" customHeight="1">
      <c r="H20" s="40"/>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26" sqref="C26"/>
    </sheetView>
  </sheetViews>
  <sheetFormatPr defaultColWidth="6.875" defaultRowHeight="12.75" customHeight="1"/>
  <cols>
    <col min="1" max="1" width="19.50390625" style="39" customWidth="1"/>
    <col min="2" max="2" width="52.50390625" style="39" customWidth="1"/>
    <col min="3" max="5" width="18.25390625" style="39" customWidth="1"/>
    <col min="6" max="16384" width="6.875" style="39" customWidth="1"/>
  </cols>
  <sheetData>
    <row r="1" spans="1:5" ht="19.5" customHeight="1">
      <c r="A1" s="2" t="s">
        <v>473</v>
      </c>
      <c r="E1" s="79"/>
    </row>
    <row r="2" spans="1:5" ht="42.75" customHeight="1">
      <c r="A2" s="111" t="s">
        <v>474</v>
      </c>
      <c r="B2" s="112"/>
      <c r="C2" s="112"/>
      <c r="D2" s="112"/>
      <c r="E2" s="112"/>
    </row>
    <row r="3" spans="1:5" ht="19.5" customHeight="1">
      <c r="A3" s="113"/>
      <c r="B3" s="113"/>
      <c r="C3" s="113"/>
      <c r="D3" s="113"/>
      <c r="E3" s="113"/>
    </row>
    <row r="4" spans="1:5" ht="19.5" customHeight="1">
      <c r="A4" s="114"/>
      <c r="B4" s="115"/>
      <c r="C4" s="115"/>
      <c r="D4" s="115"/>
      <c r="E4" s="116" t="s">
        <v>313</v>
      </c>
    </row>
    <row r="5" spans="1:5" ht="19.5" customHeight="1">
      <c r="A5" s="59" t="s">
        <v>339</v>
      </c>
      <c r="B5" s="117" t="s">
        <v>340</v>
      </c>
      <c r="C5" s="59" t="s">
        <v>475</v>
      </c>
      <c r="D5" s="59"/>
      <c r="E5" s="59"/>
    </row>
    <row r="6" spans="1:5" ht="19.5" customHeight="1">
      <c r="A6" s="118"/>
      <c r="B6" s="118"/>
      <c r="C6" s="119" t="s">
        <v>318</v>
      </c>
      <c r="D6" s="119" t="s">
        <v>342</v>
      </c>
      <c r="E6" s="119" t="s">
        <v>343</v>
      </c>
    </row>
    <row r="7" spans="1:5" ht="19.5" customHeight="1">
      <c r="A7" s="120"/>
      <c r="B7" s="121"/>
      <c r="C7" s="122"/>
      <c r="D7" s="123"/>
      <c r="E7" s="93"/>
    </row>
    <row r="8" spans="1:5" ht="20.25" customHeight="1">
      <c r="A8" s="124" t="s">
        <v>476</v>
      </c>
      <c r="B8" s="40"/>
      <c r="C8" s="40"/>
      <c r="D8" s="40"/>
      <c r="E8" s="40"/>
    </row>
    <row r="9" spans="1:5" ht="20.25" customHeight="1">
      <c r="A9" s="40"/>
      <c r="B9" s="40"/>
      <c r="C9" s="40"/>
      <c r="D9" s="40"/>
      <c r="E9" s="40"/>
    </row>
    <row r="10" spans="1:5" ht="12.75" customHeight="1">
      <c r="A10" s="40"/>
      <c r="B10" s="40"/>
      <c r="C10" s="40"/>
      <c r="E10" s="40"/>
    </row>
    <row r="11" spans="1:5" ht="12.75" customHeight="1">
      <c r="A11" s="40"/>
      <c r="B11" s="40"/>
      <c r="C11" s="40"/>
      <c r="D11" s="40"/>
      <c r="E11" s="40"/>
    </row>
    <row r="12" spans="1:5" ht="12.75" customHeight="1">
      <c r="A12" s="40"/>
      <c r="B12" s="40"/>
      <c r="C12" s="40"/>
      <c r="E12" s="40"/>
    </row>
    <row r="13" spans="1:5" ht="12.75" customHeight="1">
      <c r="A13" s="40"/>
      <c r="B13" s="40"/>
      <c r="D13" s="40"/>
      <c r="E13" s="40"/>
    </row>
    <row r="14" spans="1:5" ht="12.75" customHeight="1">
      <c r="A14" s="40"/>
      <c r="E14" s="40"/>
    </row>
    <row r="15" ht="12.75" customHeight="1">
      <c r="B15" s="40"/>
    </row>
    <row r="16" ht="12.75" customHeight="1">
      <c r="B16" s="40"/>
    </row>
    <row r="17" ht="12.75" customHeight="1">
      <c r="B17" s="40"/>
    </row>
    <row r="18" ht="12.75" customHeight="1">
      <c r="B18" s="40"/>
    </row>
    <row r="19" ht="12.75" customHeight="1">
      <c r="B19" s="40"/>
    </row>
    <row r="20" ht="12.75" customHeight="1">
      <c r="B20" s="40"/>
    </row>
    <row r="22" ht="12.75" customHeight="1">
      <c r="B22" s="40"/>
    </row>
    <row r="23" ht="12.75" customHeight="1">
      <c r="B23" s="40"/>
    </row>
    <row r="25" ht="12.75" customHeight="1">
      <c r="B25" s="40"/>
    </row>
    <row r="26" ht="12.75" customHeight="1">
      <c r="B26" s="40"/>
    </row>
    <row r="27" ht="12.75" customHeight="1">
      <c r="D27" s="40"/>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G23" sqref="G23"/>
    </sheetView>
  </sheetViews>
  <sheetFormatPr defaultColWidth="6.875" defaultRowHeight="19.5" customHeight="1"/>
  <cols>
    <col min="1" max="4" width="34.50390625" style="39" customWidth="1"/>
    <col min="5" max="159" width="6.75390625" style="39" customWidth="1"/>
    <col min="160" max="16384" width="6.875" style="39" customWidth="1"/>
  </cols>
  <sheetData>
    <row r="1" spans="1:251" ht="19.5" customHeight="1">
      <c r="A1" s="2" t="s">
        <v>477</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row>
    <row r="2" spans="1:251" ht="38.25" customHeight="1">
      <c r="A2" s="80" t="s">
        <v>478</v>
      </c>
      <c r="B2" s="81"/>
      <c r="C2" s="81"/>
      <c r="D2" s="81"/>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row>
    <row r="3" spans="1:251" ht="12.75" customHeight="1">
      <c r="A3" s="82"/>
      <c r="B3" s="82"/>
      <c r="C3" s="83"/>
      <c r="D3" s="82"/>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row>
    <row r="4" spans="1:251" ht="19.5" customHeight="1">
      <c r="A4" s="48"/>
      <c r="B4" s="84"/>
      <c r="C4" s="85"/>
      <c r="D4" s="49" t="s">
        <v>313</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row>
    <row r="5" spans="1:251" ht="23.25" customHeight="1">
      <c r="A5" s="59" t="s">
        <v>314</v>
      </c>
      <c r="B5" s="59"/>
      <c r="C5" s="59" t="s">
        <v>315</v>
      </c>
      <c r="D5" s="59"/>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row>
    <row r="6" spans="1:251" ht="24" customHeight="1">
      <c r="A6" s="86" t="s">
        <v>316</v>
      </c>
      <c r="B6" s="87" t="s">
        <v>317</v>
      </c>
      <c r="C6" s="86" t="s">
        <v>316</v>
      </c>
      <c r="D6" s="86" t="s">
        <v>317</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c r="IQ6" s="110"/>
    </row>
    <row r="7" spans="1:251" ht="19.5" customHeight="1">
      <c r="A7" s="88" t="s">
        <v>479</v>
      </c>
      <c r="B7" s="89">
        <v>394.1</v>
      </c>
      <c r="C7" s="90" t="s">
        <v>345</v>
      </c>
      <c r="D7" s="91">
        <v>19.91</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110"/>
      <c r="IQ7" s="110"/>
    </row>
    <row r="8" spans="1:251" ht="19.5" customHeight="1">
      <c r="A8" s="92" t="s">
        <v>480</v>
      </c>
      <c r="B8" s="93"/>
      <c r="C8" s="94" t="s">
        <v>346</v>
      </c>
      <c r="D8" s="95">
        <v>9.96</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row>
    <row r="9" spans="1:251" ht="19.5" customHeight="1">
      <c r="A9" s="96" t="s">
        <v>481</v>
      </c>
      <c r="B9" s="89"/>
      <c r="C9" s="94" t="s">
        <v>347</v>
      </c>
      <c r="D9" s="95">
        <v>0.2</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110"/>
      <c r="IQ9" s="110"/>
    </row>
    <row r="10" spans="1:251" ht="19.5" customHeight="1">
      <c r="A10" s="97" t="s">
        <v>482</v>
      </c>
      <c r="B10" s="98"/>
      <c r="C10" s="94" t="s">
        <v>349</v>
      </c>
      <c r="D10" s="95">
        <v>11.9</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row>
    <row r="11" spans="1:251" ht="19.5" customHeight="1">
      <c r="A11" s="97" t="s">
        <v>483</v>
      </c>
      <c r="B11" s="98"/>
      <c r="C11" s="94" t="s">
        <v>350</v>
      </c>
      <c r="D11" s="95">
        <v>2.4</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row>
    <row r="12" spans="1:251" ht="19.5" customHeight="1">
      <c r="A12" s="97" t="s">
        <v>484</v>
      </c>
      <c r="B12" s="93"/>
      <c r="C12" s="99" t="s">
        <v>352</v>
      </c>
      <c r="D12" s="95">
        <v>357.55</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row>
    <row r="13" spans="1:251" ht="19.5" customHeight="1">
      <c r="A13" s="97"/>
      <c r="B13" s="100"/>
      <c r="C13" s="99" t="s">
        <v>354</v>
      </c>
      <c r="D13" s="95">
        <v>14.93</v>
      </c>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row>
    <row r="14" spans="1:251" ht="19.5" customHeight="1">
      <c r="A14" s="97"/>
      <c r="B14" s="101"/>
      <c r="C14" s="94"/>
      <c r="D14" s="95"/>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row>
    <row r="15" spans="1:251" ht="19.5" customHeight="1">
      <c r="A15" s="97"/>
      <c r="B15" s="101"/>
      <c r="C15" s="94"/>
      <c r="D15" s="95"/>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row>
    <row r="16" spans="1:251" ht="19.5" customHeight="1">
      <c r="A16" s="97"/>
      <c r="B16" s="101"/>
      <c r="C16" s="94"/>
      <c r="D16" s="95"/>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row>
    <row r="17" spans="1:251" ht="19.5" customHeight="1">
      <c r="A17" s="97"/>
      <c r="B17" s="101"/>
      <c r="C17" s="94"/>
      <c r="D17" s="95"/>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row>
    <row r="18" spans="1:251" ht="19.5" customHeight="1">
      <c r="A18" s="102"/>
      <c r="B18" s="101"/>
      <c r="C18" s="94"/>
      <c r="D18" s="95"/>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row>
    <row r="19" spans="1:251" ht="19.5" customHeight="1">
      <c r="A19" s="102"/>
      <c r="B19" s="101"/>
      <c r="C19" s="99"/>
      <c r="D19" s="95"/>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row>
    <row r="20" spans="1:251" ht="19.5" customHeight="1">
      <c r="A20" s="102"/>
      <c r="B20" s="101"/>
      <c r="C20" s="94"/>
      <c r="D20" s="95"/>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c r="IO20" s="110"/>
      <c r="IP20" s="110"/>
      <c r="IQ20" s="110"/>
    </row>
    <row r="21" spans="1:251" ht="19.5" customHeight="1">
      <c r="A21" s="102"/>
      <c r="B21" s="101"/>
      <c r="C21" s="94"/>
      <c r="D21" s="95"/>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c r="IO21" s="110"/>
      <c r="IP21" s="110"/>
      <c r="IQ21" s="110"/>
    </row>
    <row r="22" spans="1:251" ht="19.5" customHeight="1">
      <c r="A22" s="103"/>
      <c r="B22" s="101"/>
      <c r="C22" s="94"/>
      <c r="D22" s="95"/>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c r="IM22" s="110"/>
      <c r="IN22" s="110"/>
      <c r="IO22" s="110"/>
      <c r="IP22" s="110"/>
      <c r="IQ22" s="110"/>
    </row>
    <row r="23" spans="1:251" ht="19.5" customHeight="1">
      <c r="A23" s="103"/>
      <c r="B23" s="101"/>
      <c r="C23" s="94"/>
      <c r="D23" s="95"/>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c r="IO23" s="110"/>
      <c r="IP23" s="110"/>
      <c r="IQ23" s="110"/>
    </row>
    <row r="24" spans="1:251" ht="19.5" customHeight="1">
      <c r="A24" s="103"/>
      <c r="B24" s="101"/>
      <c r="C24" s="104"/>
      <c r="D24" s="105"/>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c r="IO24" s="110"/>
      <c r="IP24" s="110"/>
      <c r="IQ24" s="110"/>
    </row>
    <row r="25" spans="1:251" ht="19.5" customHeight="1">
      <c r="A25" s="106" t="s">
        <v>485</v>
      </c>
      <c r="B25" s="107">
        <f>SUM(B7:B17)</f>
        <v>394.1</v>
      </c>
      <c r="C25" s="70" t="s">
        <v>486</v>
      </c>
      <c r="D25" s="105">
        <f>SUM(D7:D13)</f>
        <v>416.85</v>
      </c>
      <c r="F25" s="40"/>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c r="IO25" s="110"/>
      <c r="IP25" s="110"/>
      <c r="IQ25" s="110"/>
    </row>
    <row r="26" spans="1:251" ht="19.5" customHeight="1">
      <c r="A26" s="97" t="s">
        <v>487</v>
      </c>
      <c r="B26" s="107"/>
      <c r="C26" s="94" t="s">
        <v>488</v>
      </c>
      <c r="D26" s="105"/>
      <c r="E26" s="40"/>
      <c r="F26" s="40"/>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10"/>
      <c r="IJ26" s="110"/>
      <c r="IK26" s="110"/>
      <c r="IL26" s="110"/>
      <c r="IM26" s="110"/>
      <c r="IN26" s="110"/>
      <c r="IO26" s="110"/>
      <c r="IP26" s="110"/>
      <c r="IQ26" s="110"/>
    </row>
    <row r="27" spans="1:251" ht="19.5" customHeight="1">
      <c r="A27" s="97" t="s">
        <v>489</v>
      </c>
      <c r="B27" s="93">
        <v>22.75</v>
      </c>
      <c r="C27" s="99"/>
      <c r="D27" s="105"/>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c r="IJ27" s="110"/>
      <c r="IK27" s="110"/>
      <c r="IL27" s="110"/>
      <c r="IM27" s="110"/>
      <c r="IN27" s="110"/>
      <c r="IO27" s="110"/>
      <c r="IP27" s="110"/>
      <c r="IQ27" s="110"/>
    </row>
    <row r="28" spans="1:5" ht="19.5" customHeight="1">
      <c r="A28" s="108" t="s">
        <v>490</v>
      </c>
      <c r="B28" s="109">
        <f>B25+B27</f>
        <v>416.85</v>
      </c>
      <c r="C28" s="104" t="s">
        <v>491</v>
      </c>
      <c r="D28" s="105">
        <f>D25+D26</f>
        <v>416.85</v>
      </c>
      <c r="E28" s="40"/>
    </row>
    <row r="35" ht="19.5" customHeight="1">
      <c r="C35" s="40"/>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topLeftCell="A1">
      <selection activeCell="D12" sqref="D12:E12"/>
    </sheetView>
  </sheetViews>
  <sheetFormatPr defaultColWidth="6.875" defaultRowHeight="12.75" customHeight="1"/>
  <cols>
    <col min="1" max="1" width="11.25390625" style="39" customWidth="1"/>
    <col min="2" max="2" width="38.25390625" style="39" customWidth="1"/>
    <col min="3" max="12" width="12.625" style="39" customWidth="1"/>
    <col min="13" max="16384" width="6.875" style="39" customWidth="1"/>
  </cols>
  <sheetData>
    <row r="1" spans="1:12" ht="19.5" customHeight="1">
      <c r="A1" s="56" t="s">
        <v>492</v>
      </c>
      <c r="L1" s="74"/>
    </row>
    <row r="2" spans="1:12" ht="43.5" customHeight="1">
      <c r="A2" s="41" t="s">
        <v>493</v>
      </c>
      <c r="B2" s="42"/>
      <c r="C2" s="42"/>
      <c r="D2" s="42"/>
      <c r="E2" s="42"/>
      <c r="F2" s="42"/>
      <c r="G2" s="42"/>
      <c r="H2" s="42"/>
      <c r="I2" s="42"/>
      <c r="J2" s="42"/>
      <c r="K2" s="42"/>
      <c r="L2" s="42"/>
    </row>
    <row r="3" spans="1:12" ht="19.5" customHeight="1">
      <c r="A3" s="57"/>
      <c r="B3" s="57"/>
      <c r="C3" s="57"/>
      <c r="D3" s="57"/>
      <c r="E3" s="57"/>
      <c r="F3" s="57"/>
      <c r="G3" s="57"/>
      <c r="H3" s="57"/>
      <c r="I3" s="57"/>
      <c r="J3" s="57"/>
      <c r="K3" s="57"/>
      <c r="L3" s="57"/>
    </row>
    <row r="4" spans="1:12" ht="19.5" customHeight="1">
      <c r="A4" s="58"/>
      <c r="B4" s="58"/>
      <c r="C4" s="58"/>
      <c r="D4" s="58"/>
      <c r="E4" s="58"/>
      <c r="F4" s="58"/>
      <c r="G4" s="58"/>
      <c r="H4" s="58"/>
      <c r="I4" s="58"/>
      <c r="J4" s="58"/>
      <c r="K4" s="58"/>
      <c r="L4" s="75" t="s">
        <v>313</v>
      </c>
    </row>
    <row r="5" spans="1:12" ht="24" customHeight="1">
      <c r="A5" s="59" t="s">
        <v>494</v>
      </c>
      <c r="B5" s="59"/>
      <c r="C5" s="60" t="s">
        <v>318</v>
      </c>
      <c r="D5" s="34" t="s">
        <v>489</v>
      </c>
      <c r="E5" s="34" t="s">
        <v>479</v>
      </c>
      <c r="F5" s="34" t="s">
        <v>480</v>
      </c>
      <c r="G5" s="34" t="s">
        <v>481</v>
      </c>
      <c r="H5" s="61" t="s">
        <v>482</v>
      </c>
      <c r="I5" s="60"/>
      <c r="J5" s="34" t="s">
        <v>483</v>
      </c>
      <c r="K5" s="34" t="s">
        <v>484</v>
      </c>
      <c r="L5" s="76" t="s">
        <v>487</v>
      </c>
    </row>
    <row r="6" spans="1:12" ht="42" customHeight="1">
      <c r="A6" s="62" t="s">
        <v>339</v>
      </c>
      <c r="B6" s="63" t="s">
        <v>340</v>
      </c>
      <c r="C6" s="50"/>
      <c r="D6" s="50"/>
      <c r="E6" s="50"/>
      <c r="F6" s="50"/>
      <c r="G6" s="50"/>
      <c r="H6" s="34" t="s">
        <v>495</v>
      </c>
      <c r="I6" s="34" t="s">
        <v>496</v>
      </c>
      <c r="J6" s="50"/>
      <c r="K6" s="50"/>
      <c r="L6" s="50"/>
    </row>
    <row r="7" spans="1:12" s="38" customFormat="1" ht="27" customHeight="1">
      <c r="A7" s="64">
        <v>2080505</v>
      </c>
      <c r="B7" s="65" t="s">
        <v>345</v>
      </c>
      <c r="C7" s="66">
        <f aca="true" t="shared" si="0" ref="C7:C13">SUM(D7:L7)</f>
        <v>19.91</v>
      </c>
      <c r="D7" s="66"/>
      <c r="E7" s="67">
        <v>19.91</v>
      </c>
      <c r="F7" s="54"/>
      <c r="G7" s="67"/>
      <c r="H7" s="68"/>
      <c r="I7" s="68"/>
      <c r="J7" s="54"/>
      <c r="K7" s="67"/>
      <c r="L7" s="54"/>
    </row>
    <row r="8" spans="1:12" s="38" customFormat="1" ht="27" customHeight="1">
      <c r="A8" s="69">
        <v>2080506</v>
      </c>
      <c r="B8" s="65" t="s">
        <v>346</v>
      </c>
      <c r="C8" s="66">
        <f t="shared" si="0"/>
        <v>9.96</v>
      </c>
      <c r="D8" s="66"/>
      <c r="E8" s="67">
        <v>9.96</v>
      </c>
      <c r="F8" s="54"/>
      <c r="G8" s="67"/>
      <c r="H8" s="68"/>
      <c r="I8" s="68"/>
      <c r="J8" s="54"/>
      <c r="K8" s="67"/>
      <c r="L8" s="54"/>
    </row>
    <row r="9" spans="1:12" s="38" customFormat="1" ht="27" customHeight="1">
      <c r="A9" s="69">
        <v>2080599</v>
      </c>
      <c r="B9" s="65" t="s">
        <v>347</v>
      </c>
      <c r="C9" s="66">
        <f t="shared" si="0"/>
        <v>0.2</v>
      </c>
      <c r="D9" s="66"/>
      <c r="E9" s="67">
        <v>0.2</v>
      </c>
      <c r="F9" s="54"/>
      <c r="G9" s="67"/>
      <c r="H9" s="68"/>
      <c r="I9" s="68"/>
      <c r="J9" s="54"/>
      <c r="K9" s="67"/>
      <c r="L9" s="54"/>
    </row>
    <row r="10" spans="1:12" s="38" customFormat="1" ht="27" customHeight="1">
      <c r="A10" s="69">
        <v>2101102</v>
      </c>
      <c r="B10" s="65" t="s">
        <v>349</v>
      </c>
      <c r="C10" s="66">
        <f t="shared" si="0"/>
        <v>11.9</v>
      </c>
      <c r="D10" s="66"/>
      <c r="E10" s="67">
        <v>11.9</v>
      </c>
      <c r="F10" s="54"/>
      <c r="G10" s="67"/>
      <c r="H10" s="68"/>
      <c r="I10" s="68"/>
      <c r="J10" s="54"/>
      <c r="K10" s="67"/>
      <c r="L10" s="54"/>
    </row>
    <row r="11" spans="1:12" s="38" customFormat="1" ht="27" customHeight="1">
      <c r="A11" s="69">
        <v>2101199</v>
      </c>
      <c r="B11" s="65" t="s">
        <v>350</v>
      </c>
      <c r="C11" s="66">
        <f t="shared" si="0"/>
        <v>2.4</v>
      </c>
      <c r="D11" s="66"/>
      <c r="E11" s="67">
        <v>2.4</v>
      </c>
      <c r="F11" s="54"/>
      <c r="G11" s="67"/>
      <c r="H11" s="68"/>
      <c r="I11" s="68"/>
      <c r="J11" s="54"/>
      <c r="K11" s="67"/>
      <c r="L11" s="54"/>
    </row>
    <row r="12" spans="1:12" s="38" customFormat="1" ht="27" customHeight="1">
      <c r="A12" s="64">
        <v>2140199</v>
      </c>
      <c r="B12" s="65" t="s">
        <v>352</v>
      </c>
      <c r="C12" s="70">
        <f t="shared" si="0"/>
        <v>357.55</v>
      </c>
      <c r="D12" s="70">
        <v>22.75</v>
      </c>
      <c r="E12" s="70">
        <v>334.8</v>
      </c>
      <c r="F12" s="70"/>
      <c r="G12" s="70"/>
      <c r="H12" s="70"/>
      <c r="I12" s="70"/>
      <c r="J12" s="70"/>
      <c r="K12" s="70"/>
      <c r="L12" s="70"/>
    </row>
    <row r="13" spans="1:12" s="38" customFormat="1" ht="27" customHeight="1">
      <c r="A13" s="64">
        <v>2210201</v>
      </c>
      <c r="B13" s="65" t="s">
        <v>354</v>
      </c>
      <c r="C13" s="70">
        <f t="shared" si="0"/>
        <v>14.93</v>
      </c>
      <c r="D13" s="70"/>
      <c r="E13" s="70">
        <v>14.93</v>
      </c>
      <c r="F13" s="70"/>
      <c r="G13" s="70"/>
      <c r="H13" s="70"/>
      <c r="I13" s="70"/>
      <c r="J13" s="70"/>
      <c r="K13" s="70"/>
      <c r="L13" s="70"/>
    </row>
    <row r="14" spans="1:12" ht="19.5" customHeight="1">
      <c r="A14" s="71"/>
      <c r="B14" s="72"/>
      <c r="C14" s="73"/>
      <c r="D14" s="73"/>
      <c r="E14" s="73"/>
      <c r="F14" s="73"/>
      <c r="G14" s="73"/>
      <c r="H14" s="73"/>
      <c r="I14" s="73"/>
      <c r="J14" s="73"/>
      <c r="K14" s="73"/>
      <c r="L14" s="73"/>
    </row>
    <row r="15" spans="1:12" ht="21" customHeight="1">
      <c r="A15" s="40"/>
      <c r="B15" s="40"/>
      <c r="C15" s="40"/>
      <c r="D15" s="40"/>
      <c r="E15" s="40"/>
      <c r="F15" s="40"/>
      <c r="G15" s="40"/>
      <c r="H15" s="40"/>
      <c r="I15" s="40"/>
      <c r="J15" s="40"/>
      <c r="K15" s="40"/>
      <c r="L15" s="40"/>
    </row>
    <row r="16" spans="2:12" ht="21" customHeight="1">
      <c r="B16" s="40"/>
      <c r="C16" s="40"/>
      <c r="D16" s="40"/>
      <c r="E16" s="40"/>
      <c r="F16" s="40"/>
      <c r="G16" s="40"/>
      <c r="H16" s="40"/>
      <c r="I16" s="40"/>
      <c r="J16" s="40"/>
      <c r="K16" s="40"/>
      <c r="L16" s="40"/>
    </row>
    <row r="17" spans="2:12" ht="12.75" customHeight="1">
      <c r="B17" s="40"/>
      <c r="C17" s="40"/>
      <c r="D17" s="40"/>
      <c r="E17" s="40"/>
      <c r="F17" s="40"/>
      <c r="G17" s="40"/>
      <c r="H17" s="40"/>
      <c r="I17" s="40"/>
      <c r="J17" s="40"/>
      <c r="K17" s="40"/>
      <c r="L17" s="40"/>
    </row>
    <row r="18" spans="1:12" ht="12.75" customHeight="1">
      <c r="A18" s="40"/>
      <c r="B18" s="40"/>
      <c r="C18" s="40"/>
      <c r="D18" s="40"/>
      <c r="E18" s="40"/>
      <c r="F18" s="40"/>
      <c r="G18" s="40"/>
      <c r="H18" s="40"/>
      <c r="I18" s="40"/>
      <c r="J18" s="40"/>
      <c r="K18" s="40"/>
      <c r="L18" s="40"/>
    </row>
    <row r="19" spans="2:12" ht="12.75" customHeight="1">
      <c r="B19" s="40"/>
      <c r="C19" s="40"/>
      <c r="D19" s="40"/>
      <c r="F19" s="40"/>
      <c r="G19" s="40"/>
      <c r="H19" s="40"/>
      <c r="I19" s="40"/>
      <c r="J19" s="40"/>
      <c r="K19" s="40"/>
      <c r="L19" s="40"/>
    </row>
    <row r="20" spans="2:12" ht="12.75" customHeight="1">
      <c r="B20" s="40"/>
      <c r="C20" s="40"/>
      <c r="I20" s="40"/>
      <c r="J20" s="40"/>
      <c r="K20" s="40"/>
      <c r="L20" s="40"/>
    </row>
    <row r="21" spans="2:11" ht="12.75" customHeight="1">
      <c r="B21" s="40"/>
      <c r="J21" s="40"/>
      <c r="K21" s="40"/>
    </row>
    <row r="22" spans="2:12" ht="12.75" customHeight="1">
      <c r="B22" s="40"/>
      <c r="J22" s="40"/>
      <c r="K22" s="40"/>
      <c r="L22" s="40"/>
    </row>
    <row r="23" spans="2:10" ht="12.75" customHeight="1">
      <c r="B23" s="40"/>
      <c r="E23" s="40"/>
      <c r="J23" s="40"/>
    </row>
    <row r="24" spans="2:10" ht="12.75" customHeight="1">
      <c r="B24" s="40"/>
      <c r="I24" s="40"/>
      <c r="J24" s="40"/>
    </row>
    <row r="25" spans="2:9" ht="12.75" customHeight="1">
      <c r="B25" s="40"/>
      <c r="I25" s="40"/>
    </row>
    <row r="26" spans="2:11" ht="12.75" customHeight="1">
      <c r="B26" s="40"/>
      <c r="I26" s="40"/>
      <c r="K26" s="40"/>
    </row>
    <row r="27" ht="12.75" customHeight="1">
      <c r="B27" s="40"/>
    </row>
    <row r="28" spans="2:6" ht="12.75" customHeight="1">
      <c r="B28" s="40"/>
      <c r="C28" s="40"/>
      <c r="F28" s="40"/>
    </row>
    <row r="29" ht="12.75" customHeight="1">
      <c r="B29" s="40"/>
    </row>
    <row r="30" spans="2:4" ht="12.75" customHeight="1">
      <c r="B30" s="40"/>
      <c r="C30" s="40"/>
      <c r="D30" s="40"/>
    </row>
    <row r="31" spans="2:11" ht="12.75" customHeight="1">
      <c r="B31" s="40"/>
      <c r="K31" s="40"/>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G16" sqref="G16"/>
    </sheetView>
  </sheetViews>
  <sheetFormatPr defaultColWidth="6.875" defaultRowHeight="12.75" customHeight="1"/>
  <cols>
    <col min="1" max="1" width="17.125" style="39" customWidth="1"/>
    <col min="2" max="2" width="29.00390625" style="39" customWidth="1"/>
    <col min="3" max="6" width="18.00390625" style="39" customWidth="1"/>
    <col min="7" max="7" width="19.50390625" style="39" customWidth="1"/>
    <col min="8" max="8" width="21.00390625" style="39" customWidth="1"/>
    <col min="9" max="16384" width="6.875" style="39" customWidth="1"/>
  </cols>
  <sheetData>
    <row r="1" spans="1:2" ht="19.5" customHeight="1">
      <c r="A1" s="2" t="s">
        <v>497</v>
      </c>
      <c r="B1" s="40"/>
    </row>
    <row r="2" spans="1:8" ht="44.25" customHeight="1">
      <c r="A2" s="41" t="s">
        <v>498</v>
      </c>
      <c r="B2" s="42"/>
      <c r="C2" s="42"/>
      <c r="D2" s="42"/>
      <c r="E2" s="42"/>
      <c r="F2" s="42"/>
      <c r="G2" s="42"/>
      <c r="H2" s="42"/>
    </row>
    <row r="3" spans="1:8" ht="19.5" customHeight="1">
      <c r="A3" s="43"/>
      <c r="B3" s="44"/>
      <c r="C3" s="45"/>
      <c r="D3" s="45"/>
      <c r="E3" s="45"/>
      <c r="F3" s="45"/>
      <c r="G3" s="45"/>
      <c r="H3" s="46"/>
    </row>
    <row r="4" spans="1:8" ht="25.5" customHeight="1">
      <c r="A4" s="47"/>
      <c r="B4" s="48"/>
      <c r="C4" s="47"/>
      <c r="D4" s="47"/>
      <c r="E4" s="47"/>
      <c r="F4" s="47"/>
      <c r="G4" s="47"/>
      <c r="H4" s="49" t="s">
        <v>313</v>
      </c>
    </row>
    <row r="5" spans="1:8" ht="29.25" customHeight="1">
      <c r="A5" s="34" t="s">
        <v>339</v>
      </c>
      <c r="B5" s="34" t="s">
        <v>340</v>
      </c>
      <c r="C5" s="34" t="s">
        <v>318</v>
      </c>
      <c r="D5" s="50" t="s">
        <v>342</v>
      </c>
      <c r="E5" s="34" t="s">
        <v>343</v>
      </c>
      <c r="F5" s="34" t="s">
        <v>499</v>
      </c>
      <c r="G5" s="34" t="s">
        <v>500</v>
      </c>
      <c r="H5" s="34" t="s">
        <v>501</v>
      </c>
    </row>
    <row r="6" spans="1:8" s="38" customFormat="1" ht="29.25" customHeight="1">
      <c r="A6" s="51">
        <v>2080505</v>
      </c>
      <c r="B6" s="52" t="s">
        <v>345</v>
      </c>
      <c r="C6" s="53">
        <f>SUM(D6:H6)</f>
        <v>19.91</v>
      </c>
      <c r="D6" s="54">
        <v>19.91</v>
      </c>
      <c r="E6" s="52"/>
      <c r="F6" s="51"/>
      <c r="G6" s="51"/>
      <c r="H6" s="51"/>
    </row>
    <row r="7" spans="1:8" s="38" customFormat="1" ht="29.25" customHeight="1">
      <c r="A7" s="51">
        <v>2080506</v>
      </c>
      <c r="B7" s="52" t="s">
        <v>346</v>
      </c>
      <c r="C7" s="53">
        <f aca="true" t="shared" si="0" ref="C7:C12">SUM(D7:H7)</f>
        <v>9.96</v>
      </c>
      <c r="D7" s="54">
        <v>9.96</v>
      </c>
      <c r="E7" s="52"/>
      <c r="F7" s="51"/>
      <c r="G7" s="51"/>
      <c r="H7" s="51"/>
    </row>
    <row r="8" spans="1:8" s="38" customFormat="1" ht="29.25" customHeight="1">
      <c r="A8" s="51">
        <v>2080599</v>
      </c>
      <c r="B8" s="52" t="s">
        <v>347</v>
      </c>
      <c r="C8" s="53">
        <f t="shared" si="0"/>
        <v>0.2</v>
      </c>
      <c r="D8" s="54">
        <v>0.2</v>
      </c>
      <c r="E8" s="52"/>
      <c r="F8" s="51"/>
      <c r="G8" s="51"/>
      <c r="H8" s="51"/>
    </row>
    <row r="9" spans="1:8" s="38" customFormat="1" ht="29.25" customHeight="1">
      <c r="A9" s="51">
        <v>2101102</v>
      </c>
      <c r="B9" s="52" t="s">
        <v>349</v>
      </c>
      <c r="C9" s="53">
        <f t="shared" si="0"/>
        <v>11.9</v>
      </c>
      <c r="D9" s="54">
        <v>11.9</v>
      </c>
      <c r="E9" s="52"/>
      <c r="F9" s="51"/>
      <c r="G9" s="51"/>
      <c r="H9" s="51"/>
    </row>
    <row r="10" spans="1:8" s="38" customFormat="1" ht="29.25" customHeight="1">
      <c r="A10" s="51">
        <v>2101199</v>
      </c>
      <c r="B10" s="52" t="s">
        <v>350</v>
      </c>
      <c r="C10" s="53">
        <f t="shared" si="0"/>
        <v>2.4</v>
      </c>
      <c r="D10" s="54">
        <v>2.4</v>
      </c>
      <c r="E10" s="52"/>
      <c r="F10" s="51"/>
      <c r="G10" s="51"/>
      <c r="H10" s="51"/>
    </row>
    <row r="11" spans="1:8" s="38" customFormat="1" ht="29.25" customHeight="1">
      <c r="A11" s="51">
        <v>2140199</v>
      </c>
      <c r="B11" s="52" t="s">
        <v>352</v>
      </c>
      <c r="C11" s="53">
        <f t="shared" si="0"/>
        <v>357.55</v>
      </c>
      <c r="D11" s="54">
        <v>284.05</v>
      </c>
      <c r="E11" s="52">
        <v>73.5</v>
      </c>
      <c r="F11" s="51"/>
      <c r="G11" s="51"/>
      <c r="H11" s="51"/>
    </row>
    <row r="12" spans="1:8" s="38" customFormat="1" ht="29.25" customHeight="1">
      <c r="A12" s="51">
        <v>2210201</v>
      </c>
      <c r="B12" s="52" t="s">
        <v>354</v>
      </c>
      <c r="C12" s="53">
        <f t="shared" si="0"/>
        <v>14.93</v>
      </c>
      <c r="D12" s="55">
        <v>14.93</v>
      </c>
      <c r="E12" s="52"/>
      <c r="F12" s="51"/>
      <c r="G12" s="51"/>
      <c r="H12" s="51"/>
    </row>
    <row r="13" spans="1:8" ht="18.75" customHeight="1">
      <c r="A13" s="40"/>
      <c r="B13" s="40"/>
      <c r="C13" s="40"/>
      <c r="D13" s="40"/>
      <c r="E13" s="40"/>
      <c r="F13" s="40"/>
      <c r="G13" s="40"/>
      <c r="H13" s="40"/>
    </row>
    <row r="14" spans="1:8" ht="18.75" customHeight="1">
      <c r="A14" s="40"/>
      <c r="B14" s="40"/>
      <c r="C14" s="40"/>
      <c r="D14" s="40"/>
      <c r="E14" s="40"/>
      <c r="F14" s="40"/>
      <c r="G14" s="40"/>
      <c r="H14" s="40"/>
    </row>
    <row r="15" spans="1:8" ht="12.75" customHeight="1">
      <c r="A15" s="40"/>
      <c r="B15" s="40"/>
      <c r="D15" s="40"/>
      <c r="E15" s="40"/>
      <c r="F15" s="40"/>
      <c r="G15" s="40"/>
      <c r="H15" s="40"/>
    </row>
    <row r="16" spans="1:9" ht="12.75" customHeight="1">
      <c r="A16" s="40"/>
      <c r="B16" s="40"/>
      <c r="D16" s="40"/>
      <c r="E16" s="40"/>
      <c r="F16" s="40"/>
      <c r="G16" s="40"/>
      <c r="H16" s="40"/>
      <c r="I16" s="40"/>
    </row>
    <row r="17" spans="1:8" ht="12.75" customHeight="1">
      <c r="A17" s="40"/>
      <c r="B17" s="40"/>
      <c r="D17" s="40"/>
      <c r="E17" s="40"/>
      <c r="F17" s="40"/>
      <c r="G17" s="40"/>
      <c r="H17" s="40"/>
    </row>
    <row r="18" spans="1:7" ht="12.75" customHeight="1">
      <c r="A18" s="40"/>
      <c r="B18" s="40"/>
      <c r="D18" s="40"/>
      <c r="E18" s="40"/>
      <c r="F18" s="40"/>
      <c r="G18" s="40"/>
    </row>
    <row r="19" spans="1:9" ht="12.75" customHeight="1">
      <c r="A19" s="40"/>
      <c r="B19" s="40"/>
      <c r="C19" s="40"/>
      <c r="D19" s="40"/>
      <c r="E19" s="40"/>
      <c r="F19" s="40"/>
      <c r="G19" s="40"/>
      <c r="I19" s="40"/>
    </row>
    <row r="20" spans="2:8" ht="12.75" customHeight="1">
      <c r="B20" s="40"/>
      <c r="F20" s="40"/>
      <c r="G20" s="40"/>
      <c r="H20" s="40"/>
    </row>
    <row r="21" spans="1:7" ht="12.75" customHeight="1">
      <c r="A21" s="40"/>
      <c r="B21" s="40"/>
      <c r="F21" s="40"/>
      <c r="G21" s="40"/>
    </row>
    <row r="22" spans="2:6" ht="12.75" customHeight="1">
      <c r="B22" s="40"/>
      <c r="F22" s="40"/>
    </row>
    <row r="23" spans="1:8" ht="12.75" customHeight="1">
      <c r="A23" s="40"/>
      <c r="B23" s="40"/>
      <c r="H23" s="40"/>
    </row>
    <row r="24" spans="1:5" ht="12.75" customHeight="1">
      <c r="A24" s="40"/>
      <c r="B24" s="40"/>
      <c r="E24" s="40"/>
    </row>
    <row r="25" spans="3:6" ht="12.75" customHeight="1">
      <c r="C25" s="40"/>
      <c r="F25" s="40"/>
    </row>
    <row r="26" ht="12.75" customHeight="1">
      <c r="B26" s="40"/>
    </row>
    <row r="27" ht="12.75" customHeight="1">
      <c r="B27" s="40"/>
    </row>
    <row r="28" ht="12.75" customHeight="1">
      <c r="G28" s="40"/>
    </row>
    <row r="29" ht="12.75" customHeight="1">
      <c r="B29" s="40"/>
    </row>
    <row r="30" spans="3:7" ht="12.75" customHeight="1">
      <c r="C30" s="40"/>
      <c r="G30" s="40"/>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2023-03-01T03:01:59Z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