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tabRatio="913" firstSheet="4" activeTab="1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一般公共预算支出'!$A$1:$E$44</definedName>
    <definedName name="_xlnm.Print_Area" localSheetId="3">'3 一般公共预算财政基本支出'!$A$1:$E$37</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<sst xmlns="http://schemas.openxmlformats.org/spreadsheetml/2006/main" count="3400" uniqueCount="898">
  <si>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</si>
  <si>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</si>
  <si>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</si>
  <si>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</si>
  <si>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</si>
  <si>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</si>
  <si>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</si>
  <si>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</si>
  <si>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</si>
  <si>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</si>
  <si>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</si>
  <si>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</si>
  <si>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</si>
  <si>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</si>
  <si>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</si>
  <si>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</si>
  <si>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</si>
  <si>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</si>
  <si>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</si>
  <si>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</si>
  <si>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</si>
  <si>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</si>
  <si>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</si>
  <si>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</si>
  <si>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</si>
  <si>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</si>
  <si>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</si>
  <si>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</si>
  <si>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</si>
  <si>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</si>
  <si>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</si>
  <si>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</si>
  <si>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</si>
  <si>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</si>
  <si>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</si>
  <si>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</si>
  <si>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</si>
  <si>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</si>
  <si>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</si>
  <si>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</si>
  <si>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</si>
  <si>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</si>
  <si>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</si>
  <si>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</si>
  <si>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</si>
  <si>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</si>
  <si>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</si>
  <si>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</si>
  <si>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</si>
  <si>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</si>
  <si>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</si>
  <si>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</si>
  <si>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</si>
  <si>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</si>
  <si>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</si>
  <si>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</si>
  <si>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</si>
  <si>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</si>
  <si>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</si>
  <si>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</si>
  <si>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</si>
  <si>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</si>
  <si>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</si>
  <si>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</si>
  <si>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</si>
  <si>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</si>
  <si>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</si>
  <si>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</si>
  <si>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</si>
  <si>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</si>
  <si>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</si>
  <si>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</si>
  <si>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</si>
  <si>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</si>
  <si>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</si>
  <si>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</si>
  <si>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</si>
  <si>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</si>
  <si>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</si>
  <si>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</si>
  <si>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</si>
  <si>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</si>
  <si>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</si>
  <si>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</si>
  <si>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</si>
  <si>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</si>
  <si>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</si>
  <si>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</si>
  <si>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</si>
  <si>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</si>
  <si>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</si>
  <si>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</si>
  <si>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</si>
  <si>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</si>
  <si>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</si>
  <si>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</si>
  <si>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</si>
  <si>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</si>
  <si>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</si>
  <si>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</si>
  <si>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</si>
  <si>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</si>
  <si>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</si>
  <si>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</si>
  <si>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</si>
  <si>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</si>
  <si>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</si>
  <si>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</si>
  <si>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</si>
  <si>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</si>
  <si>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</si>
  <si>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</si>
  <si>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</si>
  <si>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</si>
  <si>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</si>
  <si>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</si>
  <si>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</si>
  <si>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</si>
  <si>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</si>
  <si>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</si>
  <si>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</si>
  <si>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</si>
  <si>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</si>
  <si>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</si>
  <si>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</si>
  <si>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</si>
  <si>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</si>
  <si>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</si>
  <si>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</si>
  <si>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</si>
  <si>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</si>
  <si>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</si>
  <si>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</si>
  <si>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</si>
  <si>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</si>
  <si>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</si>
  <si>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</si>
  <si>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</si>
  <si>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</si>
  <si>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</si>
  <si>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</si>
  <si>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</si>
  <si>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</si>
  <si>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</si>
  <si>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</si>
  <si>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</si>
  <si>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</si>
  <si>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</si>
  <si>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</si>
  <si>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</si>
  <si>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</si>
  <si>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</si>
  <si>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</si>
  <si>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</si>
  <si>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</si>
  <si>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</si>
  <si>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</si>
  <si>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</si>
  <si>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</si>
  <si>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</si>
  <si>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</si>
  <si>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</si>
  <si>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</si>
  <si>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</si>
  <si>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</si>
  <si>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</si>
  <si>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</si>
  <si>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</si>
  <si>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</si>
  <si>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</si>
  <si>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</si>
  <si>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</si>
  <si>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</si>
  <si>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</si>
  <si>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</si>
  <si>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</si>
  <si>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</si>
  <si>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</si>
  <si>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</si>
  <si>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</si>
  <si>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</si>
  <si>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</si>
  <si>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</si>
  <si>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</si>
  <si>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</si>
  <si>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</si>
  <si>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</si>
  <si>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</si>
  <si>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</si>
  <si>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</si>
  <si>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</si>
  <si>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</si>
  <si>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</si>
  <si>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</si>
  <si>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</si>
  <si>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</si>
  <si>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</si>
  <si>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</si>
  <si>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</si>
  <si>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</si>
  <si>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</si>
  <si>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</si>
  <si>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</si>
  <si>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</si>
  <si>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</si>
  <si>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</si>
  <si>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</si>
  <si>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</si>
  <si>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</si>
  <si>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</si>
  <si>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</si>
  <si>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</si>
  <si>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</si>
  <si>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</si>
  <si>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</si>
  <si>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</si>
  <si>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</si>
  <si>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</si>
  <si>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</si>
  <si>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</si>
  <si>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</si>
  <si>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</si>
  <si>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</si>
  <si>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</si>
  <si>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</si>
  <si>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</si>
  <si>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</si>
  <si>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</si>
  <si>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</si>
  <si>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</si>
  <si>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</si>
  <si>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</si>
  <si>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</si>
  <si>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</si>
  <si>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</si>
  <si>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</si>
  <si>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</si>
  <si>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</si>
  <si>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</si>
  <si>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</si>
  <si>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</si>
  <si>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</si>
  <si>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</si>
  <si>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</si>
  <si>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</si>
  <si>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</si>
  <si>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</si>
  <si>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</si>
  <si>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</si>
  <si>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</si>
  <si>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</si>
  <si>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</si>
  <si>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</si>
  <si>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</si>
  <si>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</si>
  <si>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</si>
  <si>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</si>
  <si>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</si>
  <si>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</si>
  <si>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</si>
  <si>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</si>
  <si>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</si>
  <si>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</si>
  <si>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</si>
  <si>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</si>
  <si>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</si>
  <si>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</si>
  <si>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</si>
  <si>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</si>
  <si>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</si>
  <si>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</si>
  <si>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</si>
  <si>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</si>
  <si>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</si>
  <si>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</si>
  <si>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</si>
  <si>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</si>
  <si>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</si>
  <si>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</si>
  <si>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</si>
  <si>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</si>
  <si>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</si>
  <si>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</si>
  <si>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</si>
  <si>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</si>
  <si>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</si>
  <si>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</si>
  <si>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</si>
  <si>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</si>
  <si>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</si>
  <si>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</si>
  <si>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</si>
  <si>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</si>
  <si>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</si>
  <si>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</si>
  <si>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</si>
  <si>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</si>
  <si>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</si>
  <si>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</si>
  <si>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</si>
  <si>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</si>
  <si>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</si>
  <si>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</si>
  <si>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</si>
  <si>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</si>
  <si>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</si>
  <si>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</si>
  <si>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</si>
  <si>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</si>
  <si>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</si>
  <si>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</si>
  <si>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</si>
  <si>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r>
      <t>重庆市綦江区经济和信息化委员会</t>
    </r>
    <r>
      <rPr>
        <sz val="22"/>
        <rFont val="方正小标宋_GBK"/>
        <family val="4"/>
      </rPr>
      <t>财政拨款收支总表</t>
    </r>
  </si>
  <si>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</si>
  <si>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</si>
  <si>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</si>
  <si>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</si>
  <si>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</si>
  <si>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</si>
  <si>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</si>
  <si>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</si>
  <si>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</si>
  <si>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</si>
  <si>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</si>
  <si>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</si>
  <si>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科学技术支出</t>
  </si>
  <si>
    <t>政府性基金预算拨款</t>
  </si>
  <si>
    <t>社会保障和就业支出</t>
  </si>
  <si>
    <t>国有资本经营预算拨款</t>
  </si>
  <si>
    <t>卫生健康支出</t>
  </si>
  <si>
    <t>二、上年结转</t>
  </si>
  <si>
    <t>节能环保支出</t>
  </si>
  <si>
    <t>资源勘探工业信息等支出</t>
  </si>
  <si>
    <t>住房保障支出</t>
  </si>
  <si>
    <t>二、结转下年</t>
  </si>
  <si>
    <t>收入总数</t>
  </si>
  <si>
    <t>支出总数</t>
  </si>
  <si>
    <t>附件4-2</t>
  </si>
  <si>
    <t>重庆市綦江区经济和信息化委员会一般公共预算财政拨款支出预算表</t>
  </si>
  <si>
    <t>功能分类科目</t>
  </si>
  <si>
    <t>2024年预算数</t>
  </si>
  <si>
    <t>科目编码</t>
  </si>
  <si>
    <t>科目名称</t>
  </si>
  <si>
    <t>小计</t>
  </si>
  <si>
    <t>基本支出</t>
  </si>
  <si>
    <t>项目支出</t>
  </si>
  <si>
    <t>206</t>
  </si>
  <si>
    <t> 20601</t>
  </si>
  <si>
    <t> 科学技术管理事务</t>
  </si>
  <si>
    <t>  2060199</t>
  </si>
  <si>
    <t>  其他科学技术管理事务支出</t>
  </si>
  <si>
    <t> 20604</t>
  </si>
  <si>
    <t> 技术研究与开发</t>
  </si>
  <si>
    <t>  2060404</t>
  </si>
  <si>
    <t>  科技成果转化与扩散</t>
  </si>
  <si>
    <t>208</t>
  </si>
  <si>
    <t> 20805</t>
  </si>
  <si>
    <t> 行政事业单位养老支出</t>
  </si>
  <si>
    <t>  2080505</t>
  </si>
  <si>
    <t>  机关事业单位基本养老保险缴费支出</t>
  </si>
  <si>
    <t>  2080506</t>
  </si>
  <si>
    <t>  机关事业单位职业年金缴费支出</t>
  </si>
  <si>
    <t>  2080599</t>
  </si>
  <si>
    <t>  其他行政事业单位养老支出</t>
  </si>
  <si>
    <t> 20808</t>
  </si>
  <si>
    <t> 抚恤</t>
  </si>
  <si>
    <t>  2080899</t>
  </si>
  <si>
    <t>  其他优抚支出</t>
  </si>
  <si>
    <t>210</t>
  </si>
  <si>
    <t> 21011</t>
  </si>
  <si>
    <t> 行政事业单位医疗</t>
  </si>
  <si>
    <t>  2101101</t>
  </si>
  <si>
    <t>  行政单位医疗</t>
  </si>
  <si>
    <t>  2101102</t>
  </si>
  <si>
    <t>  事业单位医疗</t>
  </si>
  <si>
    <t>  2101103</t>
  </si>
  <si>
    <t>  公务员医疗补助</t>
  </si>
  <si>
    <t>  2101199</t>
  </si>
  <si>
    <t>  其他行政事业单位医疗支出</t>
  </si>
  <si>
    <t>211</t>
  </si>
  <si>
    <t> 21110</t>
  </si>
  <si>
    <t> 能源节约利用</t>
  </si>
  <si>
    <t>  2111001</t>
  </si>
  <si>
    <t>  能源节约利用</t>
  </si>
  <si>
    <t> 21114</t>
  </si>
  <si>
    <t> 能源管理事务</t>
  </si>
  <si>
    <t>  2111450</t>
  </si>
  <si>
    <t>  事业运行</t>
  </si>
  <si>
    <t>215</t>
  </si>
  <si>
    <t> 21502</t>
  </si>
  <si>
    <t> 制造业</t>
  </si>
  <si>
    <t>  2150299</t>
  </si>
  <si>
    <t>  其他制造业支出</t>
  </si>
  <si>
    <t> 21505</t>
  </si>
  <si>
    <t> 工业和信息产业监管</t>
  </si>
  <si>
    <t>  2150501</t>
  </si>
  <si>
    <t>  行政运行</t>
  </si>
  <si>
    <t>  2150502</t>
  </si>
  <si>
    <t>  一般行政管理事务</t>
  </si>
  <si>
    <t> 21508</t>
  </si>
  <si>
    <t> 支持中小企业发展和管理支出</t>
  </si>
  <si>
    <t>  2150803</t>
  </si>
  <si>
    <t>  机关服务</t>
  </si>
  <si>
    <t>  2150805</t>
  </si>
  <si>
    <t>  中小企业发展专项</t>
  </si>
  <si>
    <t>221</t>
  </si>
  <si>
    <t> 22101</t>
  </si>
  <si>
    <t> 保障性安居工程支出</t>
  </si>
  <si>
    <t>  2210106</t>
  </si>
  <si>
    <t>  公共租赁住房</t>
  </si>
  <si>
    <t> 22102</t>
  </si>
  <si>
    <t> 住房改革支出</t>
  </si>
  <si>
    <t>  2210201</t>
  </si>
  <si>
    <t>  住房公积金</t>
  </si>
  <si>
    <t>附件4-3</t>
  </si>
  <si>
    <r>
      <t>重庆市綦江区经济和信息化委员会</t>
    </r>
    <r>
      <rPr>
        <sz val="22"/>
        <rFont val="方正小标宋_GBK"/>
        <family val="4"/>
      </rPr>
      <t>一般公共预算财政拨款基本支出预算表</t>
    </r>
  </si>
  <si>
    <t>经济分类科目</t>
  </si>
  <si>
    <t>2024年基本支出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</si>
  <si>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</si>
  <si>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</si>
  <si>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</si>
  <si>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</si>
  <si>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</si>
  <si>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</si>
  <si>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</si>
  <si>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</si>
  <si>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</si>
  <si>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</si>
  <si>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</si>
  <si>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</si>
  <si>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</si>
  <si>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</si>
  <si>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</si>
  <si>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</si>
  <si>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</si>
  <si>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</si>
  <si>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</si>
  <si>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</si>
  <si>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</si>
  <si>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</si>
  <si>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</si>
  <si>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</si>
  <si>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</si>
  <si>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</si>
  <si>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</si>
  <si>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</si>
  <si>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</si>
  <si>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</si>
  <si>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</si>
  <si>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</si>
  <si>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</si>
  <si>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</si>
  <si>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</si>
  <si>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</si>
  <si>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</si>
  <si>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</si>
  <si>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</si>
  <si>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</si>
  <si>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30216</t>
  </si>
  <si>
    <t xml:space="preserve">  培训费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</si>
  <si>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</si>
  <si>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</si>
  <si>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</si>
  <si>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</si>
  <si>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</si>
  <si>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</si>
  <si>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</si>
  <si>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</si>
  <si>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</si>
  <si>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</si>
  <si>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</si>
  <si>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</si>
  <si>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</si>
  <si>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</si>
  <si>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30307</t>
  </si>
  <si>
    <t xml:space="preserve">  30309</t>
  </si>
  <si>
    <t xml:space="preserve">  奖励金</t>
  </si>
  <si>
    <t xml:space="preserve">  30399</t>
  </si>
  <si>
    <t xml:space="preserve">  其他对个人和家庭的补助支出</t>
  </si>
  <si>
    <t>附件3-4</t>
  </si>
  <si>
    <t>附件4-4</t>
  </si>
  <si>
    <t>XXXXX（单位全称）一般公共预算“三公”经费支出表</t>
  </si>
  <si>
    <r>
      <rPr>
        <sz val="22"/>
        <rFont val="方正小标宋_GBK"/>
        <family val="4"/>
      </rPr>
      <t>重庆市綦江区经济和信息化委员会</t>
    </r>
    <r>
      <rPr>
        <sz val="22"/>
        <rFont val="方正小标宋_GBK"/>
        <family val="4"/>
      </rPr>
      <t>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</si>
  <si>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</si>
  <si>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</si>
  <si>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</si>
  <si>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</si>
  <si>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</si>
  <si>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</si>
  <si>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</si>
  <si>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r>
      <rPr>
        <sz val="22"/>
        <rFont val="方正小标宋_GBK"/>
        <family val="4"/>
      </rPr>
      <t>重庆市綦江区经济和信息化委员会</t>
    </r>
    <r>
      <rPr>
        <sz val="22"/>
        <rFont val="方正小标宋_GBK"/>
        <family val="4"/>
      </rPr>
      <t>政府性基金预算支出表</t>
    </r>
  </si>
  <si>
    <t>本年政府性基金预算财政拨款支出</t>
  </si>
  <si>
    <t>（备注：本单位无政府性基金收支，故此表无数据。）</t>
  </si>
  <si>
    <t>附件4-6</t>
  </si>
  <si>
    <r>
      <rPr>
        <sz val="22"/>
        <rFont val="方正小标宋_GBK"/>
        <family val="4"/>
      </rPr>
      <t>重庆市綦江区经济和信息化委员会</t>
    </r>
    <r>
      <rPr>
        <sz val="22"/>
        <rFont val="方正小标宋_GBK"/>
        <family val="4"/>
      </rPr>
      <t>部门收支总表</t>
    </r>
  </si>
  <si>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</si>
  <si>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</si>
  <si>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</si>
  <si>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</si>
  <si>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</si>
  <si>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</si>
  <si>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</si>
  <si>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</si>
  <si>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</si>
  <si>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</si>
  <si>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</si>
  <si>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</si>
  <si>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</si>
  <si>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</si>
  <si>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r>
      <rPr>
        <sz val="22"/>
        <rFont val="方正小标宋_GBK"/>
        <family val="4"/>
      </rPr>
      <t>重庆市綦江区经济和信息化委员会</t>
    </r>
    <r>
      <rPr>
        <sz val="22"/>
        <rFont val="方正小标宋_GBK"/>
        <family val="4"/>
      </rPr>
      <t>部门收入总表</t>
    </r>
  </si>
  <si>
    <t>科目</t>
  </si>
  <si>
    <t>非教育收费收入预算</t>
  </si>
  <si>
    <t>教育收费收入预算</t>
  </si>
  <si>
    <t>附件4-8</t>
  </si>
  <si>
    <r>
      <rPr>
        <sz val="22"/>
        <rFont val="方正小标宋_GBK"/>
        <family val="4"/>
      </rPr>
      <t>重庆市綦江区经济和信息化委员会</t>
    </r>
    <r>
      <rPr>
        <sz val="22"/>
        <rFont val="方正小标宋_GBK"/>
        <family val="4"/>
      </rPr>
      <t>部门支出总表</t>
    </r>
  </si>
  <si>
    <t>上缴上级支出</t>
  </si>
  <si>
    <t>事业单位经营支出</t>
  </si>
  <si>
    <t>对下级单位补助支出</t>
  </si>
  <si>
    <r>
      <rPr>
        <sz val="12"/>
        <color indexed="8"/>
        <rFont val="宋体"/>
        <family val="0"/>
      </rPr>
      <t> 20601</t>
    </r>
  </si>
  <si>
    <r>
      <rPr>
        <sz val="12"/>
        <color indexed="8"/>
        <rFont val="宋体"/>
        <family val="0"/>
      </rPr>
      <t> 科学技术管理事务</t>
    </r>
  </si>
  <si>
    <r>
      <rPr>
        <sz val="12"/>
        <color indexed="8"/>
        <rFont val="宋体"/>
        <family val="0"/>
      </rPr>
      <t>  2060199</t>
    </r>
  </si>
  <si>
    <r>
      <rPr>
        <sz val="12"/>
        <color indexed="8"/>
        <rFont val="宋体"/>
        <family val="0"/>
      </rPr>
      <t>  其他科学技术管理事务支出</t>
    </r>
  </si>
  <si>
    <r>
      <rPr>
        <sz val="12"/>
        <color indexed="8"/>
        <rFont val="宋体"/>
        <family val="0"/>
      </rPr>
      <t> 20604</t>
    </r>
  </si>
  <si>
    <r>
      <rPr>
        <sz val="12"/>
        <color indexed="8"/>
        <rFont val="宋体"/>
        <family val="0"/>
      </rPr>
      <t> 技术研究与开发</t>
    </r>
  </si>
  <si>
    <r>
      <rPr>
        <sz val="12"/>
        <color indexed="8"/>
        <rFont val="宋体"/>
        <family val="0"/>
      </rPr>
      <t>  2060404</t>
    </r>
  </si>
  <si>
    <r>
      <rPr>
        <sz val="12"/>
        <color indexed="8"/>
        <rFont val="宋体"/>
        <family val="0"/>
      </rPr>
      <t>  科技成果转化与扩散</t>
    </r>
  </si>
  <si>
    <r>
      <rPr>
        <sz val="12"/>
        <color indexed="8"/>
        <rFont val="宋体"/>
        <family val="0"/>
      </rPr>
      <t> 20805</t>
    </r>
  </si>
  <si>
    <r>
      <rPr>
        <sz val="12"/>
        <color indexed="8"/>
        <rFont val="宋体"/>
        <family val="0"/>
      </rPr>
      <t> 行政事业单位养老支出</t>
    </r>
  </si>
  <si>
    <r>
      <rPr>
        <sz val="12"/>
        <color indexed="8"/>
        <rFont val="宋体"/>
        <family val="0"/>
      </rPr>
      <t>  2080505</t>
    </r>
  </si>
  <si>
    <r>
      <rPr>
        <sz val="12"/>
        <color indexed="8"/>
        <rFont val="宋体"/>
        <family val="0"/>
      </rPr>
      <t>  机关事业单位基本养老保险缴费支出</t>
    </r>
  </si>
  <si>
    <r>
      <rPr>
        <sz val="12"/>
        <color indexed="8"/>
        <rFont val="宋体"/>
        <family val="0"/>
      </rPr>
      <t>  2080506</t>
    </r>
  </si>
  <si>
    <r>
      <rPr>
        <sz val="12"/>
        <color indexed="8"/>
        <rFont val="宋体"/>
        <family val="0"/>
      </rPr>
      <t>  机关事业单位职业年金缴费支出</t>
    </r>
  </si>
  <si>
    <r>
      <rPr>
        <sz val="12"/>
        <color indexed="8"/>
        <rFont val="宋体"/>
        <family val="0"/>
      </rPr>
      <t>  2080599</t>
    </r>
  </si>
  <si>
    <r>
      <rPr>
        <sz val="12"/>
        <color indexed="8"/>
        <rFont val="宋体"/>
        <family val="0"/>
      </rPr>
      <t>  其他行政事业单位养老支出</t>
    </r>
  </si>
  <si>
    <r>
      <rPr>
        <sz val="12"/>
        <color indexed="8"/>
        <rFont val="宋体"/>
        <family val="0"/>
      </rPr>
      <t> 20808</t>
    </r>
  </si>
  <si>
    <r>
      <rPr>
        <sz val="12"/>
        <color indexed="8"/>
        <rFont val="宋体"/>
        <family val="0"/>
      </rPr>
      <t> 抚恤</t>
    </r>
  </si>
  <si>
    <r>
      <rPr>
        <sz val="12"/>
        <color indexed="8"/>
        <rFont val="宋体"/>
        <family val="0"/>
      </rPr>
      <t>  2080899</t>
    </r>
  </si>
  <si>
    <r>
      <rPr>
        <sz val="12"/>
        <color indexed="8"/>
        <rFont val="宋体"/>
        <family val="0"/>
      </rPr>
      <t>  其他优抚支出</t>
    </r>
  </si>
  <si>
    <r>
      <rPr>
        <sz val="12"/>
        <color indexed="8"/>
        <rFont val="宋体"/>
        <family val="0"/>
      </rPr>
      <t> 21011</t>
    </r>
  </si>
  <si>
    <r>
      <rPr>
        <sz val="12"/>
        <color indexed="8"/>
        <rFont val="宋体"/>
        <family val="0"/>
      </rPr>
      <t> 行政事业单位医疗</t>
    </r>
  </si>
  <si>
    <r>
      <rPr>
        <sz val="12"/>
        <color indexed="8"/>
        <rFont val="宋体"/>
        <family val="0"/>
      </rPr>
      <t>  2101101</t>
    </r>
  </si>
  <si>
    <r>
      <rPr>
        <sz val="12"/>
        <color indexed="8"/>
        <rFont val="宋体"/>
        <family val="0"/>
      </rPr>
      <t>  行政单位医疗</t>
    </r>
  </si>
  <si>
    <r>
      <rPr>
        <sz val="12"/>
        <color indexed="8"/>
        <rFont val="宋体"/>
        <family val="0"/>
      </rPr>
      <t>  2101102</t>
    </r>
  </si>
  <si>
    <r>
      <rPr>
        <sz val="12"/>
        <color indexed="8"/>
        <rFont val="宋体"/>
        <family val="0"/>
      </rPr>
      <t>  事业单位医疗</t>
    </r>
  </si>
  <si>
    <r>
      <rPr>
        <sz val="12"/>
        <color indexed="8"/>
        <rFont val="宋体"/>
        <family val="0"/>
      </rPr>
      <t>  2101103</t>
    </r>
  </si>
  <si>
    <r>
      <rPr>
        <sz val="12"/>
        <color indexed="8"/>
        <rFont val="宋体"/>
        <family val="0"/>
      </rPr>
      <t>  公务员医疗补助</t>
    </r>
  </si>
  <si>
    <r>
      <rPr>
        <sz val="12"/>
        <color indexed="8"/>
        <rFont val="宋体"/>
        <family val="0"/>
      </rPr>
      <t>  2101199</t>
    </r>
  </si>
  <si>
    <r>
      <rPr>
        <sz val="12"/>
        <color indexed="8"/>
        <rFont val="宋体"/>
        <family val="0"/>
      </rPr>
      <t>  其他行政事业单位医疗支出</t>
    </r>
  </si>
  <si>
    <r>
      <rPr>
        <sz val="12"/>
        <color indexed="8"/>
        <rFont val="宋体"/>
        <family val="0"/>
      </rPr>
      <t> 21110</t>
    </r>
  </si>
  <si>
    <r>
      <rPr>
        <sz val="12"/>
        <color indexed="8"/>
        <rFont val="宋体"/>
        <family val="0"/>
      </rPr>
      <t> 能源节约利用</t>
    </r>
  </si>
  <si>
    <r>
      <rPr>
        <sz val="12"/>
        <color indexed="8"/>
        <rFont val="宋体"/>
        <family val="0"/>
      </rPr>
      <t>  2111001</t>
    </r>
  </si>
  <si>
    <r>
      <rPr>
        <sz val="12"/>
        <color indexed="8"/>
        <rFont val="宋体"/>
        <family val="0"/>
      </rPr>
      <t>  能源节约利用</t>
    </r>
  </si>
  <si>
    <r>
      <rPr>
        <sz val="12"/>
        <color indexed="8"/>
        <rFont val="宋体"/>
        <family val="0"/>
      </rPr>
      <t> 21114</t>
    </r>
  </si>
  <si>
    <r>
      <rPr>
        <sz val="12"/>
        <color indexed="8"/>
        <rFont val="宋体"/>
        <family val="0"/>
      </rPr>
      <t> 能源管理事务</t>
    </r>
  </si>
  <si>
    <r>
      <rPr>
        <sz val="12"/>
        <color indexed="8"/>
        <rFont val="宋体"/>
        <family val="0"/>
      </rPr>
      <t>  2111450</t>
    </r>
  </si>
  <si>
    <r>
      <rPr>
        <sz val="12"/>
        <color indexed="8"/>
        <rFont val="宋体"/>
        <family val="0"/>
      </rPr>
      <t>  事业运行</t>
    </r>
  </si>
  <si>
    <r>
      <rPr>
        <sz val="12"/>
        <color indexed="8"/>
        <rFont val="宋体"/>
        <family val="0"/>
      </rPr>
      <t> 21502</t>
    </r>
  </si>
  <si>
    <r>
      <rPr>
        <sz val="12"/>
        <color indexed="8"/>
        <rFont val="宋体"/>
        <family val="0"/>
      </rPr>
      <t> 制造业</t>
    </r>
  </si>
  <si>
    <r>
      <rPr>
        <sz val="12"/>
        <color indexed="8"/>
        <rFont val="宋体"/>
        <family val="0"/>
      </rPr>
      <t>  2150299</t>
    </r>
  </si>
  <si>
    <r>
      <rPr>
        <sz val="12"/>
        <color indexed="8"/>
        <rFont val="宋体"/>
        <family val="0"/>
      </rPr>
      <t>  其他制造业支出</t>
    </r>
  </si>
  <si>
    <r>
      <rPr>
        <sz val="12"/>
        <color indexed="8"/>
        <rFont val="宋体"/>
        <family val="0"/>
      </rPr>
      <t> 21505</t>
    </r>
  </si>
  <si>
    <r>
      <rPr>
        <sz val="12"/>
        <color indexed="8"/>
        <rFont val="宋体"/>
        <family val="0"/>
      </rPr>
      <t> 工业和信息产业监管</t>
    </r>
  </si>
  <si>
    <r>
      <rPr>
        <sz val="12"/>
        <color indexed="8"/>
        <rFont val="宋体"/>
        <family val="0"/>
      </rPr>
      <t>  2150501</t>
    </r>
  </si>
  <si>
    <r>
      <rPr>
        <sz val="12"/>
        <color indexed="8"/>
        <rFont val="宋体"/>
        <family val="0"/>
      </rPr>
      <t>  行政运行</t>
    </r>
  </si>
  <si>
    <r>
      <rPr>
        <sz val="12"/>
        <color indexed="8"/>
        <rFont val="宋体"/>
        <family val="0"/>
      </rPr>
      <t>  2150502</t>
    </r>
  </si>
  <si>
    <r>
      <rPr>
        <sz val="12"/>
        <color indexed="8"/>
        <rFont val="宋体"/>
        <family val="0"/>
      </rPr>
      <t>  一般行政管理事务</t>
    </r>
  </si>
  <si>
    <r>
      <rPr>
        <sz val="12"/>
        <color indexed="8"/>
        <rFont val="宋体"/>
        <family val="0"/>
      </rPr>
      <t> 21508</t>
    </r>
  </si>
  <si>
    <r>
      <rPr>
        <sz val="12"/>
        <color indexed="8"/>
        <rFont val="宋体"/>
        <family val="0"/>
      </rPr>
      <t> 支持中小企业发展和管理支出</t>
    </r>
  </si>
  <si>
    <r>
      <rPr>
        <sz val="12"/>
        <color indexed="8"/>
        <rFont val="宋体"/>
        <family val="0"/>
      </rPr>
      <t>  2150803</t>
    </r>
  </si>
  <si>
    <r>
      <rPr>
        <sz val="12"/>
        <color indexed="8"/>
        <rFont val="宋体"/>
        <family val="0"/>
      </rPr>
      <t>  机关服务</t>
    </r>
  </si>
  <si>
    <r>
      <rPr>
        <sz val="12"/>
        <color indexed="8"/>
        <rFont val="宋体"/>
        <family val="0"/>
      </rPr>
      <t>  2150805</t>
    </r>
  </si>
  <si>
    <r>
      <rPr>
        <sz val="12"/>
        <color indexed="8"/>
        <rFont val="宋体"/>
        <family val="0"/>
      </rPr>
      <t>  中小企业发展专项</t>
    </r>
  </si>
  <si>
    <r>
      <rPr>
        <sz val="12"/>
        <color indexed="8"/>
        <rFont val="宋体"/>
        <family val="0"/>
      </rPr>
      <t> 22101</t>
    </r>
  </si>
  <si>
    <r>
      <rPr>
        <sz val="12"/>
        <color indexed="8"/>
        <rFont val="宋体"/>
        <family val="0"/>
      </rPr>
      <t> 保障性安居工程支出</t>
    </r>
  </si>
  <si>
    <r>
      <rPr>
        <sz val="12"/>
        <color indexed="8"/>
        <rFont val="宋体"/>
        <family val="0"/>
      </rPr>
      <t>  2210106</t>
    </r>
  </si>
  <si>
    <r>
      <rPr>
        <sz val="12"/>
        <color indexed="8"/>
        <rFont val="宋体"/>
        <family val="0"/>
      </rPr>
      <t>  公共租赁住房</t>
    </r>
  </si>
  <si>
    <r>
      <rPr>
        <sz val="12"/>
        <color indexed="8"/>
        <rFont val="宋体"/>
        <family val="0"/>
      </rPr>
      <t> 22102</t>
    </r>
  </si>
  <si>
    <r>
      <rPr>
        <sz val="12"/>
        <color indexed="8"/>
        <rFont val="宋体"/>
        <family val="0"/>
      </rPr>
      <t> 住房改革支出</t>
    </r>
  </si>
  <si>
    <r>
      <rPr>
        <sz val="12"/>
        <color indexed="8"/>
        <rFont val="宋体"/>
        <family val="0"/>
      </rPr>
      <t>  2210201</t>
    </r>
  </si>
  <si>
    <r>
      <rPr>
        <sz val="12"/>
        <color indexed="8"/>
        <rFont val="宋体"/>
        <family val="0"/>
      </rPr>
      <t>  住房公积金</t>
    </r>
  </si>
  <si>
    <t>附件4-9</t>
  </si>
  <si>
    <t>重庆市綦江区经济和信息化委员会政府采购预算明细表</t>
  </si>
  <si>
    <t>货物类</t>
  </si>
  <si>
    <t>服务类</t>
  </si>
  <si>
    <t>工程类</t>
  </si>
  <si>
    <t>附件4-10</t>
  </si>
  <si>
    <t>2024年部门（单位）整体支出绩效目标表</t>
  </si>
  <si>
    <t>预算部门</t>
  </si>
  <si>
    <t>206-重庆市綦江区经济和信息化委员会</t>
  </si>
  <si>
    <t>总体资金情况（万元）</t>
  </si>
  <si>
    <t>预算支出总额</t>
  </si>
  <si>
    <t>财政拨款</t>
  </si>
  <si>
    <t>专户资金</t>
  </si>
  <si>
    <t>单位资金</t>
  </si>
  <si>
    <t>部
门
整
体
绩
效
情
况</t>
  </si>
  <si>
    <t>整体绩效目标</t>
  </si>
  <si>
    <t>坚持高质量发展主题，坚定工业强区不动摇，坚定工业发展思路不动摇，以工业增产增效为着力点，加快建设现代化产业体系，奋力推动工业经济高质量发展，工业经济运行总体平稳。</t>
  </si>
  <si>
    <t>年度绩效指标</t>
  </si>
  <si>
    <t>一级指标</t>
  </si>
  <si>
    <t>二级指标</t>
  </si>
  <si>
    <t xml:space="preserve"> 三级指标</t>
  </si>
  <si>
    <t>绩效指标性质</t>
  </si>
  <si>
    <t>绩效指标值</t>
  </si>
  <si>
    <t>绩效度量单位</t>
  </si>
  <si>
    <t>权重</t>
  </si>
  <si>
    <t>效益指标</t>
  </si>
  <si>
    <t>经济效益指标</t>
  </si>
  <si>
    <t>技改投资总量</t>
  </si>
  <si>
    <t>≥</t>
  </si>
  <si>
    <t>6</t>
  </si>
  <si>
    <t>亿元</t>
  </si>
  <si>
    <t>10</t>
  </si>
  <si>
    <t>制造业投资总量</t>
  </si>
  <si>
    <t>7</t>
  </si>
  <si>
    <t>技改投资占工业投资的比重</t>
  </si>
  <si>
    <t>20</t>
  </si>
  <si>
    <t>%</t>
  </si>
  <si>
    <t>产出指标</t>
  </si>
  <si>
    <t>数量指标</t>
  </si>
  <si>
    <t>市级智能工厂和数字化车间</t>
  </si>
  <si>
    <t>2</t>
  </si>
  <si>
    <t>家</t>
  </si>
  <si>
    <t>指导企业创建绿色工厂、节水型企业</t>
  </si>
  <si>
    <t>建立升规企业培育库</t>
  </si>
  <si>
    <t>户</t>
  </si>
  <si>
    <t>党组会会议决策</t>
  </si>
  <si>
    <t>次</t>
  </si>
  <si>
    <t>满意度指标</t>
  </si>
  <si>
    <t>服务对象满意度指标</t>
  </si>
  <si>
    <t>企业满意度</t>
  </si>
  <si>
    <t>80</t>
  </si>
  <si>
    <t>效果指标</t>
  </si>
  <si>
    <t>经信系统信访工作办理满意率</t>
  </si>
  <si>
    <t>85</t>
  </si>
  <si>
    <t>社会效益指标</t>
  </si>
  <si>
    <t>行业企业安全工作指标数</t>
  </si>
  <si>
    <t>≤</t>
  </si>
  <si>
    <t>人</t>
  </si>
  <si>
    <t>其他说明</t>
  </si>
  <si>
    <t/>
  </si>
  <si>
    <t>附件4-11</t>
  </si>
  <si>
    <t>2024年项目支出绩效目标表</t>
  </si>
  <si>
    <t>编制单位：</t>
  </si>
  <si>
    <t>206001-重庆市綦江区经济和信息化委员会（本级）</t>
  </si>
  <si>
    <t>项目名称</t>
  </si>
  <si>
    <t>50011021T000000052342-参战参核军人生活补助</t>
  </si>
  <si>
    <t>业务主管部门</t>
  </si>
  <si>
    <t>重庆市綦江区经济和信息化委员会</t>
  </si>
  <si>
    <t>预算执行率权重</t>
  </si>
  <si>
    <t>项目分类</t>
  </si>
  <si>
    <t>一般性项目</t>
  </si>
  <si>
    <t>当年预算（万元)</t>
  </si>
  <si>
    <t>本级安排（万元)</t>
  </si>
  <si>
    <t>上级补助（万元)</t>
  </si>
  <si>
    <t>项目概述</t>
  </si>
  <si>
    <t>此笔款项为财政专项资金，已持续支付多年。按照渝民发〔2011〕116号、渝民发〔2011〕122号文件依据。</t>
  </si>
  <si>
    <t>立项依据</t>
  </si>
  <si>
    <t>我委三定方案及相关文件</t>
  </si>
  <si>
    <t>当年绩效目标</t>
  </si>
  <si>
    <t>绩效指标</t>
  </si>
  <si>
    <t xml:space="preserve">三级指标 </t>
  </si>
  <si>
    <t>指标权重</t>
  </si>
  <si>
    <t>计量单位</t>
  </si>
  <si>
    <t>指标性质</t>
  </si>
  <si>
    <t>指标值</t>
  </si>
  <si>
    <t>是否核心指标</t>
  </si>
  <si>
    <t>补助政策知晓率</t>
  </si>
  <si>
    <t>90</t>
  </si>
  <si>
    <t>否</t>
  </si>
  <si>
    <t>落实政策后减少矛盾率</t>
  </si>
  <si>
    <t>受益人群满意度</t>
  </si>
  <si>
    <t>成本指标</t>
  </si>
  <si>
    <t>经济成本指标</t>
  </si>
  <si>
    <t>人均补助标准</t>
  </si>
  <si>
    <t>元</t>
  </si>
  <si>
    <t>520</t>
  </si>
  <si>
    <t>是</t>
  </si>
  <si>
    <t>时效指标</t>
  </si>
  <si>
    <t>每季度按时发放率</t>
  </si>
  <si>
    <t>＝</t>
  </si>
  <si>
    <t>100</t>
  </si>
  <si>
    <t>补助人数</t>
  </si>
  <si>
    <t>42</t>
  </si>
  <si>
    <t>50011021T000000052350-困难企业、骨干企业慰问费</t>
  </si>
  <si>
    <t>一是此笔费用主要用于看望、慰问困难企业职工；二是原属区经济信息委系统的50家地方国有、集体企业已全部关破解（其中48家破产解体，2家关停），我委服务的工业企业有1057家，用于慰问关破解企业及工业企业。我委每年慰问困难职工200人次以上，保证了职工稳定和社会稳定。困难企业、骨干企业慰问费</t>
  </si>
  <si>
    <t>　关心关爱企业及职工，减少社会矛盾。</t>
  </si>
  <si>
    <t>慰问人数</t>
  </si>
  <si>
    <t>200</t>
  </si>
  <si>
    <t>慰问金额</t>
  </si>
  <si>
    <t>500</t>
  </si>
  <si>
    <t>慰问人群满意度</t>
  </si>
  <si>
    <t>慰问金按时到位率</t>
  </si>
  <si>
    <t>工业行业社会稳定率</t>
  </si>
  <si>
    <t>50011021T000000052362-农药厂退休、退职人员生活补助</t>
  </si>
  <si>
    <t>此笔款项为财政专项资金，已持续支付多年。解决农药厂遗留问题，涉及15人退休工资、1名留守人员工资、6名遗属生活费、1名职业病人员医药费、六十年代精简压缩人员胡中博等人每月生活费。我委负责人员、资金的审核及发放。目的保护群众合法权益，维护社会稳定。</t>
  </si>
  <si>
    <t>　按时足额发放到人，落实政策，较少矛盾。</t>
  </si>
  <si>
    <t>生活补助发放人数</t>
  </si>
  <si>
    <t>生活补助控制范围</t>
  </si>
  <si>
    <t>万元</t>
  </si>
  <si>
    <t>退休员工满意率</t>
  </si>
  <si>
    <t>98</t>
  </si>
  <si>
    <t>可持续发展指标</t>
  </si>
  <si>
    <t>退休员工稳定率</t>
  </si>
  <si>
    <t>按时发放率</t>
  </si>
  <si>
    <t>50011021T000000052368-产业结构调整和产业转型升级发展专项经费</t>
  </si>
  <si>
    <t>按照《重庆市利用综合标准依法依规推动落后产能退出工作领导小组办公室关于印发重庆市2021年利用综合标准依法依规推动落后产能退出工作实施方案的通知》（渝淘汰产能办〔2021〕6号）中“完成全市工业领域落后生产工艺装备集中摸排整治。各区县严格对标对表《产业结构调整指导目录（2019年本）》所列的落后生产工艺装备〔“（十八）其他”中的第6项除外〕，对辖区范围内取得营业执照的工业（不含煤炭）企业组织拉网式全面摸排，切实摸清掌握本区域落后生产工艺装备底数”的要求，定期开展企业淘汰落后装备工艺摸排，引导企业淘汰落后工艺和装备，实现产业转型升级和高质量发展。</t>
  </si>
  <si>
    <t>根据市级、中央相关文件依据</t>
  </si>
  <si>
    <t>将进一步促进传统产业转型升级、新兴产业培育壮大，调优我区现有产业结构，增强发展动能，促进工业经济高质量发展。</t>
  </si>
  <si>
    <t>排查企业淘汰落后产能</t>
  </si>
  <si>
    <t>引导企业扩大智能化和技改投资金额</t>
  </si>
  <si>
    <t>3</t>
  </si>
  <si>
    <t>质量指标</t>
  </si>
  <si>
    <t>聘请专家产业政策指导、开展淘汰落后产能认定等次数</t>
  </si>
  <si>
    <t>4</t>
  </si>
  <si>
    <t>开展政策宣传次数</t>
  </si>
  <si>
    <t>经费控制额</t>
  </si>
  <si>
    <t>27</t>
  </si>
  <si>
    <t>企业满意度率</t>
  </si>
  <si>
    <t>95</t>
  </si>
  <si>
    <t>50011021T000000052385-稳增长、调结构专项经费</t>
  </si>
  <si>
    <t>为促进全区工业经济稳定增长，实现工业经济质量效益双提升，对工业经济发展进行指导，该项资金主要用于政策宣传、聘请第三方机构指导企业做好统计台账、技改、扩建项目备案、重点企业增加值率核算等相关工作，确保全区规上工业企业数据质量的可靠性，提高我区工业投资增量和增速，确保增加值率达得到提高，较好的完成市对区考核各项指标的运行调度工作。</t>
  </si>
  <si>
    <t>三定方案及相关文件依据</t>
  </si>
  <si>
    <t>促进全区工业经济稳定增长、结构调整，实现工业经济质量效益双提升，对工业经济发展进行指导，确保市对区考核取得较好的排位。</t>
  </si>
  <si>
    <t>工业税收</t>
  </si>
  <si>
    <t>规上工业增加值增速</t>
  </si>
  <si>
    <t>5</t>
  </si>
  <si>
    <t>企业政策知晓率</t>
  </si>
  <si>
    <t>经费控制</t>
  </si>
  <si>
    <t>14</t>
  </si>
  <si>
    <t>规上工业产值</t>
  </si>
  <si>
    <t>260</t>
  </si>
  <si>
    <t>50011021T000000052471-环境综合利用专项经费</t>
  </si>
  <si>
    <t>邀请有资质的第三方机构提供技术服务和聘请专家开展环保检查、排查、环保节能、绿色发展宣传、节能监察、节能诊断、清洁化生产诊断、绿色制造体系建设、节水型企业创建等工作。完成中央、市级环保督察和上级安排的各项环保检查任务，防止环境安全问题发生，确保全区工业企业生产经营活动符合生态环境保护的要求；成功创建1个市级绿色园区、2家绿色工厂；成功创建2家节水型企业，完成市对区考核指标任务；完成5-7家企业的清洁化生产诊断、2家企业的节能诊断、12家企业的节能监察工作。</t>
  </si>
  <si>
    <t>　完成市区环保节能和绿色发展宣传等目标考核任务。</t>
  </si>
  <si>
    <t>指导规上企业落实环境保护主体责任率</t>
  </si>
  <si>
    <t>完成企业节能诊断</t>
  </si>
  <si>
    <t>指导企业创建节水型企业</t>
  </si>
  <si>
    <t>帮助企业绿色发展事项</t>
  </si>
  <si>
    <t>项</t>
  </si>
  <si>
    <t>企业满意率</t>
  </si>
  <si>
    <t>50011021T000000052483-工业企业专家咨询及项目评审经费</t>
  </si>
  <si>
    <t>按照《重庆市綦江区人民政府关于进一步促进工业转型升级发展的意见》（綦江府发〔2016〕24号）要求，聘请产业专家指导区内主导产业发展，做好项目评审、验收、咨询等工作。共需经费20万元，将进一步做好发展指导、工业项目验收、评审和争上资金项目指导工作。</t>
  </si>
  <si>
    <t>　（1）聘请行业专家做好上年度市级项目结题验收，预计验收项目20个。（2）聘请专家对企业2021年新申报财政资金项目进行评审，并根据评审结构给予补贴，预计申报市区级各类项目100个。（3）组织专家做好2021年全年规划评审工作，预计需要咨询、评审专家50人次。</t>
  </si>
  <si>
    <t>指导企业实施技术改造项目数</t>
  </si>
  <si>
    <t>个</t>
  </si>
  <si>
    <t>指导企业实施技术改造项目投资金额</t>
  </si>
  <si>
    <t>主导产业专家组</t>
  </si>
  <si>
    <t>评审成本</t>
  </si>
  <si>
    <t>15</t>
  </si>
  <si>
    <t>工业企业满意度</t>
  </si>
  <si>
    <t>完成工业企业评审验收合格率</t>
  </si>
  <si>
    <t>50011022T000000130604-遗属生活困难补助</t>
  </si>
  <si>
    <t>遗属生活困难补助</t>
  </si>
  <si>
    <t>保证遗属人员生活稳定。</t>
  </si>
  <si>
    <t>社会稳定率</t>
  </si>
  <si>
    <t>遗属满意度</t>
  </si>
  <si>
    <t>发放人数</t>
  </si>
  <si>
    <t>补助金额</t>
  </si>
  <si>
    <t>42120</t>
  </si>
  <si>
    <t>50011022T000002011662-破产关停企业遗留问题处置</t>
  </si>
  <si>
    <t>此笔款项为财政专用资金，用于解决破产关停企业遗留问题。1994年至今，全区(县)共有51家（可查文书企业）国有、集体、股份制企业进行改制、破产、解体和关停。其中国有企业10家，集体企业35家，股份制企业6家。截止2021年9月，有37家企业已终结，11家企业遗留问题未完全处置，2户集体企业关停未安置、1家股份制企业未安置。</t>
  </si>
  <si>
    <t>保障破产企业职工权益，维护职工合法利益、化解矛盾、维护社会稳定。</t>
  </si>
  <si>
    <t>养老金及留守人员补贴发放人数</t>
  </si>
  <si>
    <t>发放总金额</t>
  </si>
  <si>
    <t>65</t>
  </si>
  <si>
    <t>服务对象满意度</t>
  </si>
  <si>
    <t>社会和谐稳定率</t>
  </si>
  <si>
    <t>可持续影响指标</t>
  </si>
  <si>
    <t>不继续上访率</t>
  </si>
  <si>
    <t>50011022T000002014046-中小企业服务体系建设及小微企业培育专项经费</t>
  </si>
  <si>
    <t>围绕全区中小微企业需求，聚焦政策、创新、融资、人才培训、数字化赋能、权益保护等六大重点服务领域，培育壮大中小微企业；推进中小微企业服务体系建设，尤其是建设好綦江区中小企业公共服务窗口平台、企业家协会等；通过服务，培育各类民营经济市场主体。</t>
  </si>
  <si>
    <t>围绕全区中小企业需求，聚焦政策、创新、融资、人才培训、数字化赋能、权益保护等六大重点服务领域 ，推进中小企业服务体系建设；通过服务，培育各类民营经济市场主体。</t>
  </si>
  <si>
    <t>专项资金申报政策知晓率</t>
  </si>
  <si>
    <t>培育企业可持续率</t>
  </si>
  <si>
    <t>培育经费</t>
  </si>
  <si>
    <t>培训次数</t>
  </si>
  <si>
    <t>服务企业数量</t>
  </si>
  <si>
    <t>50011022T000002014659-安全监管服务费</t>
  </si>
  <si>
    <t>1、按照《安全生产法》，委托第三方安全服务机构开展对经信委直接管理的98家企业（其中重点行业企业41家，液化石油气经营户57家）每季度开展一次安全隐患大排查和风险辨识，督促企业落实风险管控措施；对直管行业企业主要负责人和安全管理人员开展1次安全生产教育培训工作（全覆盖），特殊时期采取“专家+监管执法”模式、帮助企业开展有限空间、涉尘涉爆等隐患排查，确保经信系统行业企业安全稳定。2.参照《重庆市城镇天然气经营企业安全评估指引》，第三方评估机构应依据城镇燃气行业和安全生产相关规范，结合实际制订评估细则，进一步细化评对我区7家燃气经营企业开展安全达标评估工作。</t>
  </si>
  <si>
    <t>确保经信系统98家直管企业安全责任压实到位，职工安全培训到位，日周月隐患排查整改到位，各种风险管控到位，设施设备巡查维护到位，应急处置和应急值守到位，杜绝安全事故发生，安全生产稳定有序。</t>
  </si>
  <si>
    <t>安全教育培训</t>
  </si>
  <si>
    <t>场</t>
  </si>
  <si>
    <t>开展安全检查次数</t>
  </si>
  <si>
    <t>安全检查投入</t>
  </si>
  <si>
    <t>40</t>
  </si>
  <si>
    <t>企业安全制度知晓率</t>
  </si>
  <si>
    <t>50011022T000002358624-二轻行业离退休职工生活补助及相关经费（非统发）</t>
  </si>
  <si>
    <t>根据綦江县人民政府办公室《县二轻工业总公司职工安置会议纪要》（2001年3月2日）第三条，所有离退休人员交县经委管理，其月工资除社保发放部分外，与党政机关离退休人员工资标准的差额由县财政补足，医疗等其他应享受的正常待遇由县财政金额承担。</t>
  </si>
  <si>
    <t>解决历史移留问题，维护社会稳定。</t>
  </si>
  <si>
    <t>补助发放金额</t>
  </si>
  <si>
    <t>保证其基本生活满意度</t>
  </si>
  <si>
    <t>落实历史遗留问题减少社会矛盾率</t>
  </si>
  <si>
    <t>每月按时发放率</t>
  </si>
  <si>
    <t xml:space="preserve">  补助发放合格率</t>
  </si>
  <si>
    <t>50011023T000003411631-工业信息化安全发展专项经费</t>
  </si>
  <si>
    <t>为完善全区工业信息安全管理工作，建立重要工业信息安全保护对象台账，并对相应主体企业进行监督管理，定期组织开展本地区工业信息安全检查工作。聘请专业机构按季度对区内重点工业企业在工业互联网、网络安全等领域进行指导，日常检查，并开展网络风险研判。</t>
  </si>
  <si>
    <t>为完善全区工业信息安全管理工作，建立重要工业信息安全保护对象台账，并对相应主体企业进行监督管理.</t>
  </si>
  <si>
    <t>工业信息安全检查工作次数</t>
  </si>
  <si>
    <t>撬动企业工业互联网项目投资金额</t>
  </si>
  <si>
    <t>1</t>
  </si>
  <si>
    <t>工业信息持续安全性</t>
  </si>
  <si>
    <t>政策宣传覆盖率</t>
  </si>
  <si>
    <t>50011023T000003412142-行业管理服务费</t>
  </si>
  <si>
    <t>区经信委盐业、煤炭、石油液化气（二甲醚）、醇基燃料、电力、天然气、民爆、无线电等行业负责监管工作。其中：盐业、石油液化气（二甲醚）、醇基燃料、电力、天然气、民爆、无线电等行业共105家企业需聘请专家检查；煤炭行业监管（44家关闭煤矿隐患排查、4家煤炭经营企业隐患排查、1家煤矿建设工程方案审查、6家煤矿生产能力报告核审及隐患排查）均需聘请专家。通过加强各行业监管评审和专家排查隐患，能够达到可以补足政府部门人员专业技术不全不深的短板，做好隐患排查工作，做好各类方案、报告的审查工作，有力保障各行业及企业的安全生产工作，切实做好区经信系统的安全生产事故可防可控，杜绝安全事故的发生。</t>
  </si>
  <si>
    <t>　顺利开展九大行业的监管工作，顺利完成行业考核目标。</t>
  </si>
  <si>
    <t>行业满意度</t>
  </si>
  <si>
    <t>燃气经营许条件可抽查率</t>
  </si>
  <si>
    <t>开展检查、执法行动次数</t>
  </si>
  <si>
    <t>管理费用</t>
  </si>
  <si>
    <t>请专家人数</t>
  </si>
  <si>
    <t>企业知晓率</t>
  </si>
  <si>
    <t>50011023T000003412293-统计数据规范化建设专项经费</t>
  </si>
  <si>
    <t>委托第三方机构指导全区规上工业企业按照《统计法》等法律法规要求，完善每月统计台账。</t>
  </si>
  <si>
    <t>确保统计数据规范。</t>
  </si>
  <si>
    <t>统计法知晓度</t>
  </si>
  <si>
    <t>数据准确性</t>
  </si>
  <si>
    <t>规上工业企业纳统数</t>
  </si>
  <si>
    <t>30</t>
  </si>
  <si>
    <t>180</t>
  </si>
  <si>
    <t>统计成本</t>
  </si>
  <si>
    <t>18</t>
  </si>
  <si>
    <t>50011023T000003412605-关闭煤矿安全隐患排查费</t>
  </si>
  <si>
    <t>全区38个已关闭乡镇煤矿目前均无整改责任主体，井筒出现各类安全隐患，需整改确保关闭煤矿安全，维护社会稳定</t>
  </si>
  <si>
    <t>确保关闭煤矿安全，维护社会稳定。</t>
  </si>
  <si>
    <t>群众满意度</t>
  </si>
  <si>
    <t>安全指标</t>
  </si>
  <si>
    <t>排查工作安全率</t>
  </si>
  <si>
    <t>生态效益指标</t>
  </si>
  <si>
    <t>隐患整改率</t>
  </si>
  <si>
    <t>排查煤矿数量</t>
  </si>
  <si>
    <t>重大隐患消除率</t>
  </si>
  <si>
    <t>50011023T000003412814-工业产业扶持培育经费</t>
  </si>
  <si>
    <t>产业发展资金</t>
  </si>
  <si>
    <t>三定方案及市区相关文件</t>
  </si>
  <si>
    <t>（1）促进传统工业企业实施智能化改造。（2）引导企业开展两化融合贯标活动。</t>
  </si>
  <si>
    <t>企业资金政策知晓度</t>
  </si>
  <si>
    <t>按时补助率</t>
  </si>
  <si>
    <t>当年补助金额</t>
  </si>
  <si>
    <t>840</t>
  </si>
  <si>
    <t>申报项目企业数</t>
  </si>
  <si>
    <t>撬动企业技改投资金额</t>
  </si>
  <si>
    <t>50011023T000003524316-清洁能源发展专项资金</t>
  </si>
  <si>
    <t>根据《重庆市财政局关于提前下达2023年清洁能源发展专项资金预算的通知》（渝财产业〔2022〕141号）</t>
  </si>
  <si>
    <t>开发利用非常规天然气，增加能源供应，实现安全发展、清洁发展、节约发展</t>
  </si>
  <si>
    <t>是否减少温室气体排放</t>
  </si>
  <si>
    <t>是否做到增加能源供应、减少安全事故</t>
  </si>
  <si>
    <t>项目设备更新维护及时、有效</t>
  </si>
  <si>
    <t>抽采设备情况质量稳定、安全可靠</t>
  </si>
  <si>
    <t>开采利用量</t>
  </si>
  <si>
    <t>立方米</t>
  </si>
  <si>
    <t>149480000</t>
  </si>
  <si>
    <t>实施项目公示无异议率</t>
  </si>
  <si>
    <t>实施项目公示率</t>
  </si>
  <si>
    <t>采暖季开采利用量占全年比例</t>
  </si>
  <si>
    <t>项目实施地周边群众满意度</t>
  </si>
  <si>
    <t>50011023T000003526103-市中小微企业发展专项资金</t>
  </si>
  <si>
    <t>根据《重庆市财政局关于提前下达2023年市中小微企业发展专项资金预算指标的通知》（渝财产业〔2022〕145号）文件</t>
  </si>
  <si>
    <t>帮助企业享受中小微企业贷款贴息、微型企业成长奖励、微型企业成长贷款贴息等市级补助政策，帮助企业成长、缓解企业压力。</t>
  </si>
  <si>
    <t>缓解企业资金压力</t>
  </si>
  <si>
    <t>带动更多中小企业持续健康发展</t>
  </si>
  <si>
    <t>扶持企业</t>
  </si>
  <si>
    <t>工业产值</t>
  </si>
  <si>
    <t>50011023T000003539254-中央中小企业发展专项资金（重点小巨人)</t>
  </si>
  <si>
    <t>根据《重庆市财政局关于提前下达2023年中央中小企业发展专项资金（重点小巨人第二批）预算的通知》（渝财产业〔2022〕139号）</t>
  </si>
  <si>
    <t>全年完成3家专精特新小巨人企业申报。</t>
  </si>
  <si>
    <t>新增纳税额</t>
  </si>
  <si>
    <t>800</t>
  </si>
  <si>
    <t>带动更多企业开展科技创新工作</t>
  </si>
  <si>
    <t>专精特新小巨人申报数</t>
  </si>
  <si>
    <t>50011024T000004070551-办公场所房屋租赁及物业费</t>
  </si>
  <si>
    <t>我委于2023年4月整体搬迁至高新区科创中心6楼，《房屋租赁合同》，与南州会务公司签订了《物业服务合同》。房屋租赁72000元/月*12=86.4万；物业费7200元/月*12=8.64万元；空调使用费10800元/月*12=12.96万元；全年共需108万</t>
  </si>
  <si>
    <t>保证机关正常运转</t>
  </si>
  <si>
    <t>保证机关工作正常运转</t>
  </si>
  <si>
    <t>办公场所正常使用率</t>
  </si>
  <si>
    <t>员工满意度</t>
  </si>
  <si>
    <t>房屋租赁成本控制</t>
  </si>
  <si>
    <t>108</t>
  </si>
  <si>
    <t>实现工业战线“主力部队”大集结</t>
  </si>
  <si>
    <t>50011024T000004124318-中小企业生产经营运行监测</t>
  </si>
  <si>
    <t>以全国中小企业生产经营运行监测平台报送数量和质量进行考核,通过对平台数据的分析处理，掌握企业运行情况，为经济决策提供依据。委托第三方指导70家平台内企业做好数据填报工作，完善统计台账，共计50000元。</t>
  </si>
  <si>
    <t>以平台报送数量和质量进行考核,通过对平台数据的分析处理，掌握企业运行情况，为经济决策提供依据，区内企业按时完成中小企业监测平台数据报送工作。</t>
  </si>
  <si>
    <t>监测对象满意度</t>
  </si>
  <si>
    <t>监测对象政策知晓率</t>
  </si>
  <si>
    <t>监测成果验收合格率</t>
  </si>
  <si>
    <t>监测企业生产经营运行情况报送率</t>
  </si>
  <si>
    <t>监测费用</t>
  </si>
  <si>
    <t>50000</t>
  </si>
  <si>
    <t>中小企业监测户数</t>
  </si>
  <si>
    <t>50</t>
  </si>
  <si>
    <t>50011024T000004298395-市工业和信息化专资金——企业技术创新（区县）</t>
  </si>
  <si>
    <t>市工业和信息化专资金——企业技术创新（区县）</t>
  </si>
  <si>
    <t>加快产业结构调整，促进企业创新发展，推动工业转型升级，确保全区经济持续健康发展。</t>
  </si>
  <si>
    <t>引导企业开展品牌推广项目</t>
  </si>
  <si>
    <t>申报项目数</t>
  </si>
  <si>
    <t>规上工业企业政策知晓率</t>
  </si>
  <si>
    <t>企业新增产值</t>
  </si>
  <si>
    <t>50011024T000004298546-市工业和信息化专资金——智能制造及绿色制造（区县）</t>
  </si>
  <si>
    <t>市工业和信息化专资金——智能制造及绿色制造（区县）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</si>
</sst>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s>
  <fonts count="83">
    <font>
      <sz val="11"/>
      <color theme="1"/>
      <name val="等线"/>
      <family val="0"/>
    </font>
    <font>
      <sz val="11"/>
      <name val="宋体"/>
      <family val="0"/>
    </font>
    <font>
      <sz val="9"/>
      <color indexed="8"/>
      <name val="宋体"/>
      <family val="0"/>
    </font>
    <font>
      <b/>
      <sz val="15"/>
      <color indexed="8"/>
      <name val="SimSun"/>
      <family val="0"/>
    </font>
    <font>
      <sz val="9"/>
      <color indexed="8"/>
      <name val="SimSun"/>
      <family val="0"/>
    </font>
    <font>
      <sz val="10"/>
      <name val="Arial"/>
      <family val="2"/>
    </font>
    <font>
      <sz val="14"/>
      <name val="方正黑体_GBK"/>
      <family val="4"/>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10"/>
      <color indexed="8"/>
      <name val="宋体"/>
      <family val="0"/>
    </font>
    <font>
      <sz val="10"/>
      <color indexed="8"/>
      <name val="方正仿宋_GBK"/>
      <family val="4"/>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4"/>
    </font>
    <font>
      <sz val="22"/>
      <name val="Times New Roman"/>
      <family val="1"/>
    </font>
    <font>
      <b/>
      <sz val="14"/>
      <name val="楷体_GB2312"/>
      <family val="0"/>
    </font>
    <font>
      <b/>
      <sz val="12"/>
      <color indexed="8"/>
      <name val="方正仿宋_GBK"/>
      <family val="4"/>
    </font>
    <font>
      <b/>
      <sz val="12"/>
      <color indexed="8"/>
      <name val="Times New Roman"/>
      <family val="1"/>
    </font>
    <font>
      <sz val="12"/>
      <color indexed="8"/>
      <name val="宋体"/>
      <family val="0"/>
    </font>
    <font>
      <b/>
      <sz val="10"/>
      <name val="宋体"/>
      <family val="0"/>
    </font>
    <font>
      <sz val="6"/>
      <name val="楷体_GB2312"/>
      <family val="0"/>
    </font>
    <font>
      <sz val="10"/>
      <name val="宋体"/>
      <family val="0"/>
    </font>
    <font>
      <b/>
      <sz val="14"/>
      <name val="宋体"/>
      <family val="0"/>
    </font>
    <font>
      <b/>
      <sz val="12"/>
      <name val="楷体_GB2312"/>
      <family val="0"/>
    </font>
    <font>
      <b/>
      <sz val="22"/>
      <name val="华文细黑"/>
      <family val="3"/>
    </font>
    <font>
      <b/>
      <sz val="22"/>
      <name val="Times New Roman"/>
      <family val="1"/>
    </font>
    <font>
      <b/>
      <sz val="22"/>
      <color indexed="8"/>
      <name val="等线"/>
      <family val="0"/>
    </font>
    <font>
      <b/>
      <sz val="18"/>
      <color indexed="8"/>
      <name val="等线"/>
      <family val="0"/>
    </font>
    <font>
      <sz val="18"/>
      <color indexed="8"/>
      <name val="等线"/>
      <family val="0"/>
    </font>
    <font>
      <sz val="11"/>
      <color indexed="53"/>
      <name val="等线"/>
      <family val="0"/>
    </font>
    <font>
      <sz val="11"/>
      <color indexed="10"/>
      <name val="等线"/>
      <family val="0"/>
    </font>
    <font>
      <sz val="11"/>
      <color indexed="9"/>
      <name val="等线"/>
      <family val="0"/>
    </font>
    <font>
      <sz val="11"/>
      <color indexed="8"/>
      <name val="等线"/>
      <family val="0"/>
    </font>
    <font>
      <b/>
      <sz val="13"/>
      <color indexed="54"/>
      <name val="等线"/>
      <family val="0"/>
    </font>
    <font>
      <b/>
      <sz val="11"/>
      <color indexed="63"/>
      <name val="等线"/>
      <family val="0"/>
    </font>
    <font>
      <sz val="11"/>
      <color indexed="62"/>
      <name val="等线"/>
      <family val="0"/>
    </font>
    <font>
      <sz val="11"/>
      <color indexed="16"/>
      <name val="等线"/>
      <family val="0"/>
    </font>
    <font>
      <sz val="11"/>
      <color indexed="17"/>
      <name val="等线"/>
      <family val="0"/>
    </font>
    <font>
      <u val="single"/>
      <sz val="11"/>
      <color indexed="12"/>
      <name val="等线"/>
      <family val="0"/>
    </font>
    <font>
      <u val="single"/>
      <sz val="11"/>
      <color indexed="20"/>
      <name val="等线"/>
      <family val="0"/>
    </font>
    <font>
      <b/>
      <sz val="11"/>
      <color indexed="54"/>
      <name val="等线"/>
      <family val="0"/>
    </font>
    <font>
      <b/>
      <sz val="18"/>
      <color indexed="54"/>
      <name val="等线 Light"/>
      <family val="0"/>
    </font>
    <font>
      <i/>
      <sz val="11"/>
      <color indexed="23"/>
      <name val="等线"/>
      <family val="0"/>
    </font>
    <font>
      <b/>
      <sz val="15"/>
      <color indexed="54"/>
      <name val="等线"/>
      <family val="0"/>
    </font>
    <font>
      <b/>
      <sz val="11"/>
      <color indexed="53"/>
      <name val="等线"/>
      <family val="0"/>
    </font>
    <font>
      <b/>
      <sz val="11"/>
      <color indexed="9"/>
      <name val="等线"/>
      <family val="0"/>
    </font>
    <font>
      <sz val="11"/>
      <color indexed="19"/>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9"/>
      <color rgb="FF000000"/>
      <name val="宋体"/>
      <family val="0"/>
    </font>
    <font>
      <b/>
      <sz val="15"/>
      <color rgb="FF000000"/>
      <name val="SimSun"/>
      <family val="0"/>
    </font>
    <font>
      <sz val="9"/>
      <color rgb="FF000000"/>
      <name val="SimSun"/>
      <family val="0"/>
    </font>
    <font>
      <b/>
      <sz val="12"/>
      <color theme="1"/>
      <name val="Calibri"/>
      <family val="0"/>
    </font>
    <font>
      <b/>
      <sz val="11"/>
      <color theme="1"/>
      <name val="Calibri"/>
      <family val="0"/>
    </font>
    <font>
      <sz val="10"/>
      <color rgb="FF000000"/>
      <name val="宋体"/>
      <family val="0"/>
    </font>
    <font>
      <sz val="10"/>
      <color rgb="FF000000"/>
      <name val="方正仿宋_GBK"/>
      <family val="4"/>
    </font>
    <font>
      <b/>
      <sz val="12"/>
      <color rgb="FF000000"/>
      <name val="方正仿宋_GBK"/>
      <family val="4"/>
    </font>
    <font>
      <b/>
      <sz val="12"/>
      <color rgb="FF000000"/>
      <name val="Times New Roman"/>
      <family val="1"/>
    </font>
    <font>
      <sz val="12"/>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color indexed="63"/>
      </right>
      <top style="thin"/>
      <bottom style="thin">
        <color rgb="FF000000"/>
      </bottom>
    </border>
    <border>
      <left>
        <color indexed="63"/>
      </left>
      <right style="thin"/>
      <top style="thin"/>
      <bottom style="thin">
        <color rgb="FF000000"/>
      </bottom>
    </border>
    <border>
      <left style="thin"/>
      <right/>
      <top style="thin"/>
      <bottom style="thin"/>
    </border>
    <border>
      <left/>
      <right style="thin"/>
      <top style="thin"/>
      <bottom style="thin"/>
    </border>
    <border>
      <left>
        <color indexed="63"/>
      </left>
      <right style="thin">
        <color rgb="FF000000"/>
      </right>
      <top style="thin"/>
      <bottom style="thin">
        <color rgb="FF000000"/>
      </bottom>
    </border>
    <border>
      <left style="thin"/>
      <right style="thin"/>
      <top style="thin"/>
      <bottom/>
    </border>
    <border>
      <left style="thin">
        <color rgb="FF000000"/>
      </left>
      <right>
        <color indexed="63"/>
      </right>
      <top style="thin">
        <color rgb="FF000000"/>
      </top>
      <bottom style="thin">
        <color rgb="FF000000"/>
      </bottom>
    </border>
    <border>
      <left style="thin"/>
      <right style="thin"/>
      <top/>
      <bottom/>
    </border>
    <border>
      <left/>
      <right/>
      <top/>
      <bottom style="thin"/>
    </border>
    <border>
      <left style="thin"/>
      <right style="thin"/>
      <top/>
      <bottom style="thin"/>
    </border>
    <border>
      <left style="thin"/>
      <right/>
      <top/>
      <bottom style="thin"/>
    </border>
    <border>
      <left/>
      <right style="thin"/>
      <top/>
      <bottom style="thin"/>
    </border>
    <border>
      <left/>
      <right/>
      <top style="thin"/>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42" fontId="40" fillId="0" borderId="0" applyFont="0" applyFill="0" applyBorder="0" applyAlignment="0" applyProtection="0"/>
    <xf numFmtId="0" fontId="0" fillId="2" borderId="0" applyNumberFormat="0" applyBorder="0" applyAlignment="0" applyProtection="0"/>
    <xf numFmtId="0" fontId="55" fillId="3" borderId="1" applyNumberFormat="0" applyAlignment="0" applyProtection="0"/>
    <xf numFmtId="44" fontId="40" fillId="0" borderId="0" applyFont="0" applyFill="0" applyBorder="0" applyAlignment="0" applyProtection="0"/>
    <xf numFmtId="41" fontId="40" fillId="0" borderId="0" applyFont="0" applyFill="0" applyBorder="0" applyAlignment="0" applyProtection="0"/>
    <xf numFmtId="0" fontId="0" fillId="4" borderId="0" applyNumberFormat="0" applyBorder="0" applyAlignment="0" applyProtection="0"/>
    <xf numFmtId="0" fontId="56" fillId="5" borderId="0" applyNumberFormat="0" applyBorder="0" applyAlignment="0" applyProtection="0"/>
    <xf numFmtId="43" fontId="40" fillId="0" borderId="0" applyFont="0" applyFill="0" applyBorder="0" applyAlignment="0" applyProtection="0"/>
    <xf numFmtId="0" fontId="57" fillId="6" borderId="0" applyNumberFormat="0" applyBorder="0" applyAlignment="0" applyProtection="0"/>
    <xf numFmtId="0" fontId="58" fillId="0" borderId="0" applyNumberFormat="0" applyFill="0" applyBorder="0" applyAlignment="0" applyProtection="0"/>
    <xf numFmtId="9" fontId="40" fillId="0" borderId="0" applyFont="0" applyFill="0" applyBorder="0" applyAlignment="0" applyProtection="0"/>
    <xf numFmtId="0" fontId="59" fillId="0" borderId="0" applyNumberFormat="0" applyFill="0" applyBorder="0" applyAlignment="0" applyProtection="0"/>
    <xf numFmtId="0" fontId="40" fillId="7" borderId="2" applyNumberFormat="0" applyFont="0" applyAlignment="0" applyProtection="0"/>
    <xf numFmtId="0" fontId="57" fillId="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57" fillId="9" borderId="0" applyNumberFormat="0" applyBorder="0" applyAlignment="0" applyProtection="0"/>
    <xf numFmtId="0" fontId="60" fillId="0" borderId="5" applyNumberFormat="0" applyFill="0" applyAlignment="0" applyProtection="0"/>
    <xf numFmtId="0" fontId="57" fillId="10" borderId="0" applyNumberFormat="0" applyBorder="0" applyAlignment="0" applyProtection="0"/>
    <xf numFmtId="0" fontId="66" fillId="11" borderId="6" applyNumberFormat="0" applyAlignment="0" applyProtection="0"/>
    <xf numFmtId="0" fontId="67" fillId="11" borderId="1" applyNumberFormat="0" applyAlignment="0" applyProtection="0"/>
    <xf numFmtId="0" fontId="68" fillId="12" borderId="7" applyNumberFormat="0" applyAlignment="0" applyProtection="0"/>
    <xf numFmtId="0" fontId="0" fillId="13" borderId="0" applyNumberFormat="0" applyBorder="0" applyAlignment="0" applyProtection="0"/>
    <xf numFmtId="0" fontId="57" fillId="14" borderId="0" applyNumberFormat="0" applyBorder="0" applyAlignment="0" applyProtection="0"/>
    <xf numFmtId="0" fontId="69" fillId="0" borderId="8" applyNumberFormat="0" applyFill="0" applyAlignment="0" applyProtection="0"/>
    <xf numFmtId="0" fontId="70" fillId="0" borderId="9" applyNumberFormat="0" applyFill="0" applyAlignment="0" applyProtection="0"/>
    <xf numFmtId="0" fontId="71" fillId="15" borderId="0" applyNumberFormat="0" applyBorder="0" applyAlignment="0" applyProtection="0"/>
    <xf numFmtId="0" fontId="72" fillId="16" borderId="0" applyNumberFormat="0" applyBorder="0" applyAlignment="0" applyProtection="0"/>
    <xf numFmtId="0" fontId="0" fillId="17" borderId="0" applyNumberFormat="0" applyBorder="0" applyAlignment="0" applyProtection="0"/>
    <xf numFmtId="0" fontId="5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7" fillId="27" borderId="0" applyNumberFormat="0" applyBorder="0" applyAlignment="0" applyProtection="0"/>
    <xf numFmtId="0" fontId="0"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0" fillId="31" borderId="0" applyNumberFormat="0" applyBorder="0" applyAlignment="0" applyProtection="0"/>
    <xf numFmtId="0" fontId="57" fillId="32" borderId="0" applyNumberFormat="0" applyBorder="0" applyAlignment="0" applyProtection="0"/>
    <xf numFmtId="0" fontId="5" fillId="0" borderId="0">
      <alignment/>
      <protection/>
    </xf>
    <xf numFmtId="0" fontId="20" fillId="0" borderId="0">
      <alignment/>
      <protection/>
    </xf>
    <xf numFmtId="0" fontId="20" fillId="0" borderId="0">
      <alignment/>
      <protection/>
    </xf>
  </cellStyleXfs>
  <cellXfs count="212">
    <xf numFmtId="0" fontId="0" fillId="0" borderId="0" xfId="0" applyAlignment="1">
      <alignment/>
    </xf>
    <xf numFmtId="0" fontId="0" fillId="0" borderId="0" xfId="0" applyAlignment="1">
      <alignment vertical="center"/>
    </xf>
    <xf numFmtId="0" fontId="73" fillId="0" borderId="0" xfId="0" applyFont="1" applyBorder="1" applyAlignment="1">
      <alignment horizontal="left" vertical="center" wrapText="1"/>
    </xf>
    <xf numFmtId="0" fontId="74" fillId="0" borderId="0" xfId="0" applyFont="1" applyBorder="1" applyAlignment="1">
      <alignment horizontal="center" vertical="center" wrapText="1"/>
    </xf>
    <xf numFmtId="0" fontId="75" fillId="0" borderId="0" xfId="0" applyFont="1" applyBorder="1" applyAlignment="1">
      <alignment horizontal="center" vertical="center" wrapText="1"/>
    </xf>
    <xf numFmtId="0" fontId="75" fillId="0" borderId="0" xfId="0" applyFont="1" applyBorder="1" applyAlignment="1">
      <alignment horizontal="left" vertical="center" wrapText="1"/>
    </xf>
    <xf numFmtId="0" fontId="75" fillId="0" borderId="10" xfId="0" applyFont="1" applyBorder="1" applyAlignment="1">
      <alignment horizontal="center" vertical="center" wrapText="1"/>
    </xf>
    <xf numFmtId="0" fontId="75" fillId="0" borderId="10" xfId="0" applyFont="1" applyBorder="1" applyAlignment="1">
      <alignment horizontal="left" vertical="center" wrapText="1"/>
    </xf>
    <xf numFmtId="4" fontId="75" fillId="0" borderId="10" xfId="0" applyNumberFormat="1" applyFont="1" applyBorder="1" applyAlignment="1">
      <alignment horizontal="center" vertical="center" wrapText="1"/>
    </xf>
    <xf numFmtId="0" fontId="75" fillId="0" borderId="10" xfId="0" applyFont="1" applyBorder="1" applyAlignment="1">
      <alignment vertical="center" wrapText="1"/>
    </xf>
    <xf numFmtId="0" fontId="75" fillId="0" borderId="0" xfId="0" applyFont="1" applyBorder="1" applyAlignment="1">
      <alignment horizontal="right" vertical="center" wrapText="1"/>
    </xf>
    <xf numFmtId="0" fontId="5" fillId="0" borderId="0" xfId="63">
      <alignment/>
      <protection/>
    </xf>
    <xf numFmtId="0" fontId="6" fillId="0" borderId="0" xfId="64" applyNumberFormat="1" applyFont="1" applyFill="1" applyAlignment="1" applyProtection="1">
      <alignment wrapText="1"/>
      <protection/>
    </xf>
    <xf numFmtId="0" fontId="7" fillId="33" borderId="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9" fillId="33" borderId="11" xfId="0" applyFont="1" applyFill="1" applyBorder="1" applyAlignment="1">
      <alignment horizontal="left" vertical="center" wrapText="1"/>
    </xf>
    <xf numFmtId="0" fontId="10" fillId="0" borderId="11" xfId="63" applyFont="1" applyBorder="1" applyAlignment="1">
      <alignment horizontal="center" vertical="center" wrapText="1"/>
      <protection/>
    </xf>
    <xf numFmtId="0" fontId="10" fillId="33" borderId="11" xfId="63" applyFont="1" applyFill="1" applyBorder="1" applyAlignment="1">
      <alignment horizontal="center" vertical="center" wrapText="1"/>
      <protection/>
    </xf>
    <xf numFmtId="176" fontId="11" fillId="33" borderId="11" xfId="63" applyNumberFormat="1" applyFont="1" applyFill="1" applyBorder="1" applyAlignment="1">
      <alignment horizontal="right" vertical="center" wrapText="1"/>
      <protection/>
    </xf>
    <xf numFmtId="176" fontId="11" fillId="0" borderId="11" xfId="63" applyNumberFormat="1" applyFont="1" applyBorder="1" applyAlignment="1">
      <alignment horizontal="right" vertical="center" wrapText="1"/>
      <protection/>
    </xf>
    <xf numFmtId="0" fontId="76"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left" vertical="top" wrapText="1"/>
    </xf>
    <xf numFmtId="0" fontId="77" fillId="0" borderId="11" xfId="0" applyFont="1" applyFill="1" applyBorder="1" applyAlignment="1">
      <alignment horizontal="center" vertical="center" wrapText="1"/>
    </xf>
    <xf numFmtId="0" fontId="78" fillId="0" borderId="10" xfId="0" applyFont="1" applyBorder="1" applyAlignment="1">
      <alignment horizontal="left" vertical="center" wrapText="1"/>
    </xf>
    <xf numFmtId="0" fontId="78" fillId="0" borderId="12" xfId="0" applyFont="1" applyBorder="1" applyAlignment="1">
      <alignment horizontal="center" vertical="center" wrapText="1"/>
    </xf>
    <xf numFmtId="0" fontId="78" fillId="0" borderId="13" xfId="0" applyFont="1" applyBorder="1" applyAlignment="1">
      <alignment horizontal="center" vertical="center" wrapText="1"/>
    </xf>
    <xf numFmtId="0" fontId="79" fillId="0" borderId="14" xfId="0" applyFont="1" applyBorder="1" applyAlignment="1">
      <alignment horizontal="center" vertical="center" wrapText="1"/>
    </xf>
    <xf numFmtId="0" fontId="79" fillId="0" borderId="15" xfId="0" applyFont="1" applyBorder="1" applyAlignment="1">
      <alignment horizontal="center" vertical="center" wrapText="1"/>
    </xf>
    <xf numFmtId="0" fontId="79" fillId="0" borderId="10" xfId="0" applyFont="1" applyBorder="1" applyAlignment="1">
      <alignment horizontal="center" vertical="center" wrapText="1"/>
    </xf>
    <xf numFmtId="0" fontId="76" fillId="0" borderId="11" xfId="0" applyFont="1" applyFill="1" applyBorder="1" applyAlignment="1">
      <alignment horizontal="center" vertical="center"/>
    </xf>
    <xf numFmtId="0" fontId="5" fillId="0" borderId="0" xfId="63" applyAlignment="1">
      <alignment vertical="center"/>
      <protection/>
    </xf>
    <xf numFmtId="0" fontId="0" fillId="0" borderId="0" xfId="0" applyBorder="1" applyAlignment="1">
      <alignment vertical="center"/>
    </xf>
    <xf numFmtId="176" fontId="11" fillId="0" borderId="11" xfId="63" applyNumberFormat="1" applyFont="1" applyBorder="1" applyAlignment="1">
      <alignment horizontal="right" vertical="center"/>
      <protection/>
    </xf>
    <xf numFmtId="0" fontId="79" fillId="0" borderId="12" xfId="0" applyFont="1" applyBorder="1" applyAlignment="1">
      <alignment horizontal="center" vertical="center" wrapText="1"/>
    </xf>
    <xf numFmtId="0" fontId="79" fillId="0" borderId="16" xfId="0" applyFont="1" applyBorder="1" applyAlignment="1">
      <alignment horizontal="center" vertical="center" wrapText="1"/>
    </xf>
    <xf numFmtId="0" fontId="0" fillId="0" borderId="0" xfId="0" applyFill="1" applyAlignment="1">
      <alignment/>
    </xf>
    <xf numFmtId="0" fontId="4" fillId="0" borderId="0" xfId="0" applyFont="1" applyBorder="1" applyAlignment="1">
      <alignment horizontal="left" vertical="center" wrapText="1"/>
    </xf>
    <xf numFmtId="0" fontId="7"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7" fillId="0" borderId="11" xfId="0" applyFont="1" applyFill="1" applyBorder="1" applyAlignment="1">
      <alignment horizontal="center" vertical="center" wrapText="1"/>
    </xf>
    <xf numFmtId="0" fontId="18" fillId="0" borderId="11" xfId="65" applyNumberFormat="1" applyFont="1" applyFill="1" applyBorder="1" applyAlignment="1" applyProtection="1">
      <alignment horizontal="center" vertical="center" wrapText="1"/>
      <protection/>
    </xf>
    <xf numFmtId="0" fontId="19" fillId="0" borderId="11" xfId="64" applyFont="1" applyFill="1" applyBorder="1" applyAlignment="1">
      <alignment horizontal="left" vertical="center"/>
      <protection/>
    </xf>
    <xf numFmtId="0" fontId="0" fillId="0" borderId="11" xfId="0" applyBorder="1" applyAlignment="1">
      <alignment/>
    </xf>
    <xf numFmtId="0" fontId="19" fillId="0" borderId="11" xfId="64" applyFont="1" applyFill="1" applyBorder="1" applyAlignment="1">
      <alignment horizontal="left" vertical="center" indent="2"/>
      <protection/>
    </xf>
    <xf numFmtId="0" fontId="20" fillId="0" borderId="0" xfId="65">
      <alignment/>
      <protection/>
    </xf>
    <xf numFmtId="0" fontId="20" fillId="0" borderId="0" xfId="65" applyFill="1">
      <alignment/>
      <protection/>
    </xf>
    <xf numFmtId="0" fontId="21" fillId="0" borderId="0" xfId="65" applyNumberFormat="1" applyFont="1" applyFill="1" applyAlignment="1" applyProtection="1">
      <alignment horizontal="center"/>
      <protection/>
    </xf>
    <xf numFmtId="0" fontId="22" fillId="0" borderId="0" xfId="65" applyNumberFormat="1" applyFont="1" applyFill="1" applyAlignment="1" applyProtection="1">
      <alignment horizontal="center"/>
      <protection/>
    </xf>
    <xf numFmtId="0" fontId="23" fillId="0" borderId="0" xfId="65" applyFont="1" applyFill="1" applyAlignment="1">
      <alignment horizontal="centerContinuous"/>
      <protection/>
    </xf>
    <xf numFmtId="0" fontId="20" fillId="0" borderId="0" xfId="65" applyFill="1" applyAlignment="1">
      <alignment horizontal="centerContinuous"/>
      <protection/>
    </xf>
    <xf numFmtId="0" fontId="20" fillId="0" borderId="0" xfId="65" applyAlignment="1">
      <alignment horizontal="centerContinuous"/>
      <protection/>
    </xf>
    <xf numFmtId="0" fontId="23" fillId="0" borderId="0" xfId="65" applyNumberFormat="1" applyFont="1" applyFill="1" applyAlignment="1" applyProtection="1">
      <alignment horizontal="centerContinuous"/>
      <protection/>
    </xf>
    <xf numFmtId="0" fontId="19" fillId="0" borderId="0" xfId="65" applyFont="1">
      <alignment/>
      <protection/>
    </xf>
    <xf numFmtId="0" fontId="19" fillId="0" borderId="0" xfId="65" applyFont="1" applyFill="1">
      <alignment/>
      <protection/>
    </xf>
    <xf numFmtId="0" fontId="19" fillId="0" borderId="0" xfId="65" applyFont="1" applyAlignment="1">
      <alignment horizontal="right"/>
      <protection/>
    </xf>
    <xf numFmtId="0" fontId="18" fillId="0" borderId="17" xfId="65" applyNumberFormat="1" applyFont="1" applyFill="1" applyBorder="1" applyAlignment="1" applyProtection="1">
      <alignment horizontal="center" vertical="center" wrapText="1"/>
      <protection/>
    </xf>
    <xf numFmtId="0" fontId="80" fillId="0" borderId="10" xfId="0" applyFont="1" applyBorder="1" applyAlignment="1">
      <alignment horizontal="center" vertical="center" wrapText="1"/>
    </xf>
    <xf numFmtId="4" fontId="81" fillId="0" borderId="10" xfId="0" applyNumberFormat="1" applyFont="1" applyBorder="1" applyAlignment="1">
      <alignment horizontal="right" vertical="center" wrapText="1"/>
    </xf>
    <xf numFmtId="4" fontId="81" fillId="0" borderId="18" xfId="0" applyNumberFormat="1" applyFont="1" applyBorder="1" applyAlignment="1">
      <alignment horizontal="right" vertical="center" wrapText="1"/>
    </xf>
    <xf numFmtId="4" fontId="19" fillId="0" borderId="11" xfId="65" applyNumberFormat="1" applyFont="1" applyFill="1" applyBorder="1" applyAlignment="1" applyProtection="1">
      <alignment horizontal="right" vertical="center" wrapText="1"/>
      <protection/>
    </xf>
    <xf numFmtId="0" fontId="82" fillId="0" borderId="10" xfId="0" applyFont="1" applyBorder="1" applyAlignment="1">
      <alignment horizontal="left" vertical="center"/>
    </xf>
    <xf numFmtId="0" fontId="82" fillId="0" borderId="10" xfId="0" applyFont="1" applyBorder="1" applyAlignment="1">
      <alignment vertical="center"/>
    </xf>
    <xf numFmtId="4" fontId="82" fillId="0" borderId="10" xfId="0" applyNumberFormat="1" applyFont="1" applyBorder="1" applyAlignment="1">
      <alignment horizontal="right" vertical="center" wrapText="1"/>
    </xf>
    <xf numFmtId="4" fontId="82" fillId="0" borderId="18" xfId="0" applyNumberFormat="1" applyFont="1" applyBorder="1" applyAlignment="1">
      <alignment horizontal="right" vertical="center" wrapText="1"/>
    </xf>
    <xf numFmtId="0" fontId="20" fillId="0" borderId="11" xfId="65" applyFill="1" applyBorder="1">
      <alignment/>
      <protection/>
    </xf>
    <xf numFmtId="0" fontId="82" fillId="0" borderId="10" xfId="0" applyFont="1" applyBorder="1" applyAlignment="1">
      <alignment horizontal="left" vertical="center" wrapText="1"/>
    </xf>
    <xf numFmtId="0" fontId="82" fillId="0" borderId="10" xfId="0" applyFont="1" applyBorder="1" applyAlignment="1">
      <alignment vertical="center" wrapText="1"/>
    </xf>
    <xf numFmtId="0" fontId="20" fillId="0" borderId="11" xfId="65" applyBorder="1">
      <alignment/>
      <protection/>
    </xf>
    <xf numFmtId="0" fontId="20" fillId="0" borderId="0" xfId="65" applyAlignment="1">
      <alignment horizontal="left"/>
      <protection/>
    </xf>
    <xf numFmtId="0" fontId="20" fillId="0" borderId="0" xfId="65" applyAlignment="1">
      <alignment horizontal="center"/>
      <protection/>
    </xf>
    <xf numFmtId="177" fontId="20" fillId="0" borderId="0" xfId="65" applyNumberFormat="1" applyAlignment="1">
      <alignment horizontal="center"/>
      <protection/>
    </xf>
    <xf numFmtId="0" fontId="6" fillId="0" borderId="0" xfId="65" applyNumberFormat="1" applyFont="1" applyFill="1" applyAlignment="1" applyProtection="1">
      <alignment horizontal="left" vertical="center"/>
      <protection/>
    </xf>
    <xf numFmtId="177" fontId="22" fillId="0" borderId="0" xfId="65" applyNumberFormat="1" applyFont="1" applyFill="1" applyAlignment="1" applyProtection="1">
      <alignment horizontal="center"/>
      <protection/>
    </xf>
    <xf numFmtId="0" fontId="27" fillId="0" borderId="0" xfId="65" applyNumberFormat="1" applyFont="1" applyFill="1" applyAlignment="1" applyProtection="1">
      <alignment horizontal="left"/>
      <protection/>
    </xf>
    <xf numFmtId="0" fontId="27" fillId="0" borderId="0" xfId="65" applyNumberFormat="1" applyFont="1" applyFill="1" applyAlignment="1" applyProtection="1">
      <alignment horizontal="center"/>
      <protection/>
    </xf>
    <xf numFmtId="177" fontId="27" fillId="0" borderId="0" xfId="65" applyNumberFormat="1" applyFont="1" applyFill="1" applyAlignment="1" applyProtection="1">
      <alignment horizontal="center"/>
      <protection/>
    </xf>
    <xf numFmtId="0" fontId="18" fillId="0" borderId="0" xfId="65" applyNumberFormat="1" applyFont="1" applyFill="1" applyAlignment="1" applyProtection="1">
      <alignment horizontal="left"/>
      <protection/>
    </xf>
    <xf numFmtId="0" fontId="18" fillId="0" borderId="0" xfId="65" applyNumberFormat="1" applyFont="1" applyFill="1" applyAlignment="1" applyProtection="1">
      <alignment horizontal="center"/>
      <protection/>
    </xf>
    <xf numFmtId="177" fontId="18" fillId="0" borderId="0" xfId="65" applyNumberFormat="1" applyFont="1" applyFill="1" applyAlignment="1" applyProtection="1">
      <alignment horizontal="center"/>
      <protection/>
    </xf>
    <xf numFmtId="0" fontId="18" fillId="0" borderId="11" xfId="65" applyNumberFormat="1" applyFont="1" applyFill="1" applyBorder="1" applyAlignment="1" applyProtection="1">
      <alignment horizontal="center" vertical="center"/>
      <protection/>
    </xf>
    <xf numFmtId="177" fontId="18" fillId="0" borderId="15" xfId="65" applyNumberFormat="1" applyFont="1" applyFill="1" applyBorder="1" applyAlignment="1" applyProtection="1">
      <alignment horizontal="center" vertical="center" wrapText="1"/>
      <protection/>
    </xf>
    <xf numFmtId="177" fontId="18" fillId="0" borderId="11" xfId="65" applyNumberFormat="1" applyFont="1" applyFill="1" applyBorder="1" applyAlignment="1" applyProtection="1">
      <alignment horizontal="center" vertical="center" wrapText="1"/>
      <protection/>
    </xf>
    <xf numFmtId="0" fontId="18" fillId="0" borderId="14" xfId="65" applyNumberFormat="1" applyFont="1" applyFill="1" applyBorder="1" applyAlignment="1" applyProtection="1">
      <alignment horizontal="center" vertical="center" wrapText="1"/>
      <protection/>
    </xf>
    <xf numFmtId="0" fontId="18" fillId="0" borderId="19" xfId="65" applyFont="1" applyBorder="1" applyAlignment="1">
      <alignment horizontal="center" vertical="center" wrapText="1"/>
      <protection/>
    </xf>
    <xf numFmtId="0" fontId="18" fillId="0" borderId="19" xfId="65" applyFont="1" applyFill="1" applyBorder="1" applyAlignment="1">
      <alignment horizontal="center" vertical="center" wrapText="1"/>
      <protection/>
    </xf>
    <xf numFmtId="177" fontId="18" fillId="0" borderId="17" xfId="65" applyNumberFormat="1" applyFont="1" applyFill="1" applyBorder="1" applyAlignment="1" applyProtection="1">
      <alignment horizontal="center" vertical="center" wrapText="1"/>
      <protection/>
    </xf>
    <xf numFmtId="49" fontId="19" fillId="0" borderId="14" xfId="65" applyNumberFormat="1" applyFont="1" applyFill="1" applyBorder="1" applyAlignment="1" applyProtection="1">
      <alignment horizontal="left" vertical="center"/>
      <protection/>
    </xf>
    <xf numFmtId="49" fontId="19" fillId="0" borderId="15" xfId="65" applyNumberFormat="1" applyFont="1" applyFill="1" applyBorder="1" applyAlignment="1" applyProtection="1">
      <alignment horizontal="center" vertical="center"/>
      <protection/>
    </xf>
    <xf numFmtId="177" fontId="19" fillId="0" borderId="11" xfId="65" applyNumberFormat="1" applyFont="1" applyFill="1" applyBorder="1" applyAlignment="1" applyProtection="1">
      <alignment horizontal="center" vertical="center" wrapText="1"/>
      <protection/>
    </xf>
    <xf numFmtId="4" fontId="19" fillId="0" borderId="11" xfId="65" applyNumberFormat="1" applyFont="1" applyFill="1" applyBorder="1" applyAlignment="1" applyProtection="1">
      <alignment horizontal="center" vertical="center" wrapText="1"/>
      <protection/>
    </xf>
    <xf numFmtId="49" fontId="19" fillId="0" borderId="11" xfId="65" applyNumberFormat="1" applyFont="1" applyFill="1" applyBorder="1" applyAlignment="1" applyProtection="1">
      <alignment horizontal="left" vertical="center"/>
      <protection/>
    </xf>
    <xf numFmtId="178" fontId="19" fillId="0" borderId="11" xfId="65" applyNumberFormat="1" applyFont="1" applyFill="1" applyBorder="1" applyAlignment="1" applyProtection="1">
      <alignment horizontal="center" vertical="center"/>
      <protection/>
    </xf>
    <xf numFmtId="177" fontId="82" fillId="0" borderId="10" xfId="0" applyNumberFormat="1" applyFont="1" applyBorder="1" applyAlignment="1">
      <alignment horizontal="center" vertical="center"/>
    </xf>
    <xf numFmtId="178" fontId="19" fillId="0" borderId="11" xfId="65" applyNumberFormat="1" applyFont="1" applyFill="1" applyBorder="1" applyAlignment="1" applyProtection="1">
      <alignment horizontal="left" vertical="center"/>
      <protection/>
    </xf>
    <xf numFmtId="177" fontId="19" fillId="0" borderId="11" xfId="65" applyNumberFormat="1" applyFont="1" applyFill="1" applyBorder="1" applyAlignment="1" applyProtection="1">
      <alignment horizontal="center" vertical="center"/>
      <protection/>
    </xf>
    <xf numFmtId="0" fontId="28" fillId="0" borderId="0" xfId="65" applyFont="1" applyFill="1" applyAlignment="1">
      <alignment horizontal="center"/>
      <protection/>
    </xf>
    <xf numFmtId="0" fontId="19" fillId="0" borderId="20" xfId="65" applyNumberFormat="1" applyFont="1" applyFill="1" applyBorder="1" applyAlignment="1" applyProtection="1">
      <alignment horizontal="center"/>
      <protection/>
    </xf>
    <xf numFmtId="0" fontId="18" fillId="0" borderId="15" xfId="65" applyNumberFormat="1" applyFont="1" applyFill="1" applyBorder="1" applyAlignment="1" applyProtection="1">
      <alignment horizontal="center" vertical="center" wrapText="1"/>
      <protection/>
    </xf>
    <xf numFmtId="0" fontId="18" fillId="0" borderId="21" xfId="65" applyNumberFormat="1" applyFont="1" applyFill="1" applyBorder="1" applyAlignment="1" applyProtection="1">
      <alignment horizontal="center" vertical="center" wrapText="1"/>
      <protection/>
    </xf>
    <xf numFmtId="0" fontId="29" fillId="0" borderId="0" xfId="65" applyFont="1" applyFill="1" applyAlignment="1">
      <alignment horizontal="right" vertical="center"/>
      <protection/>
    </xf>
    <xf numFmtId="0" fontId="29" fillId="0" borderId="0" xfId="65" applyFont="1" applyFill="1" applyAlignment="1">
      <alignment vertical="center"/>
      <protection/>
    </xf>
    <xf numFmtId="0" fontId="28" fillId="0" borderId="0" xfId="65" applyFont="1" applyAlignment="1">
      <alignment horizontal="right"/>
      <protection/>
    </xf>
    <xf numFmtId="0" fontId="21" fillId="0" borderId="0" xfId="65" applyFont="1" applyFill="1" applyAlignment="1">
      <alignment horizontal="center" vertical="center"/>
      <protection/>
    </xf>
    <xf numFmtId="0" fontId="22" fillId="0" borderId="0" xfId="65" applyFont="1" applyFill="1" applyAlignment="1">
      <alignment horizontal="center" vertical="center"/>
      <protection/>
    </xf>
    <xf numFmtId="0" fontId="30" fillId="0" borderId="0" xfId="65" applyFont="1" applyFill="1" applyAlignment="1">
      <alignment horizontal="centerContinuous" vertical="center"/>
      <protection/>
    </xf>
    <xf numFmtId="0" fontId="29" fillId="0" borderId="0" xfId="65" applyFont="1" applyFill="1" applyAlignment="1">
      <alignment horizontal="centerContinuous" vertical="center"/>
      <protection/>
    </xf>
    <xf numFmtId="0" fontId="19" fillId="0" borderId="0" xfId="65" applyFont="1" applyFill="1" applyAlignment="1">
      <alignment horizontal="center" vertical="center"/>
      <protection/>
    </xf>
    <xf numFmtId="0" fontId="19" fillId="0" borderId="0" xfId="65" applyFont="1" applyFill="1" applyAlignment="1">
      <alignment vertical="center"/>
      <protection/>
    </xf>
    <xf numFmtId="0" fontId="18" fillId="0" borderId="21" xfId="65" applyNumberFormat="1" applyFont="1" applyFill="1" applyBorder="1" applyAlignment="1" applyProtection="1">
      <alignment horizontal="center" vertical="center"/>
      <protection/>
    </xf>
    <xf numFmtId="0" fontId="18" fillId="0" borderId="21" xfId="65" applyNumberFormat="1" applyFont="1" applyFill="1" applyBorder="1" applyAlignment="1" applyProtection="1">
      <alignment horizontal="centerContinuous" vertical="center" wrapText="1"/>
      <protection/>
    </xf>
    <xf numFmtId="0" fontId="19" fillId="0" borderId="22" xfId="65" applyFont="1" applyFill="1" applyBorder="1" applyAlignment="1">
      <alignment vertical="center"/>
      <protection/>
    </xf>
    <xf numFmtId="4" fontId="19" fillId="0" borderId="19" xfId="65" applyNumberFormat="1" applyFont="1" applyFill="1" applyBorder="1" applyAlignment="1" applyProtection="1">
      <alignment horizontal="right" vertical="center" wrapText="1"/>
      <protection/>
    </xf>
    <xf numFmtId="0" fontId="19" fillId="0" borderId="23" xfId="65" applyFont="1" applyBorder="1" applyAlignment="1">
      <alignment vertical="center" wrapText="1"/>
      <protection/>
    </xf>
    <xf numFmtId="4" fontId="19" fillId="0" borderId="23" xfId="65" applyNumberFormat="1" applyFont="1" applyBorder="1" applyAlignment="1">
      <alignment vertical="center" wrapText="1"/>
      <protection/>
    </xf>
    <xf numFmtId="0" fontId="19" fillId="0" borderId="14" xfId="65" applyFont="1" applyBorder="1" applyAlignment="1">
      <alignment vertical="center"/>
      <protection/>
    </xf>
    <xf numFmtId="0" fontId="19" fillId="0" borderId="15" xfId="65" applyFont="1" applyBorder="1" applyAlignment="1">
      <alignment vertical="center" wrapText="1"/>
      <protection/>
    </xf>
    <xf numFmtId="4" fontId="19" fillId="0" borderId="15" xfId="65" applyNumberFormat="1" applyFont="1" applyBorder="1" applyAlignment="1">
      <alignment vertical="center" wrapText="1"/>
      <protection/>
    </xf>
    <xf numFmtId="0" fontId="19" fillId="0" borderId="14" xfId="65" applyFont="1" applyBorder="1" applyAlignment="1">
      <alignment horizontal="left" vertical="center"/>
      <protection/>
    </xf>
    <xf numFmtId="0" fontId="19" fillId="0" borderId="14" xfId="65" applyFont="1" applyFill="1" applyBorder="1" applyAlignment="1">
      <alignment vertical="center"/>
      <protection/>
    </xf>
    <xf numFmtId="4" fontId="19" fillId="0" borderId="17" xfId="65" applyNumberFormat="1" applyFont="1" applyFill="1" applyBorder="1" applyAlignment="1" applyProtection="1">
      <alignment horizontal="right" vertical="center" wrapText="1"/>
      <protection/>
    </xf>
    <xf numFmtId="0" fontId="19" fillId="0" borderId="15" xfId="65" applyFont="1" applyFill="1" applyBorder="1" applyAlignment="1">
      <alignment vertical="center" wrapText="1"/>
      <protection/>
    </xf>
    <xf numFmtId="4" fontId="19" fillId="0" borderId="21" xfId="65" applyNumberFormat="1" applyFont="1" applyFill="1" applyBorder="1" applyAlignment="1" applyProtection="1">
      <alignment horizontal="right" vertical="center" wrapText="1"/>
      <protection/>
    </xf>
    <xf numFmtId="4" fontId="19" fillId="0" borderId="11" xfId="65" applyNumberFormat="1" applyFont="1" applyFill="1" applyBorder="1" applyAlignment="1">
      <alignment horizontal="right" vertical="center" wrapText="1"/>
      <protection/>
    </xf>
    <xf numFmtId="0" fontId="19" fillId="0" borderId="11" xfId="65" applyFont="1" applyFill="1" applyBorder="1" applyAlignment="1">
      <alignment vertical="center"/>
      <protection/>
    </xf>
    <xf numFmtId="0" fontId="19" fillId="0" borderId="11" xfId="65" applyFont="1" applyBorder="1">
      <alignment/>
      <protection/>
    </xf>
    <xf numFmtId="0" fontId="19" fillId="0" borderId="11" xfId="65" applyFont="1" applyFill="1" applyBorder="1" applyAlignment="1">
      <alignment vertical="center" wrapText="1"/>
      <protection/>
    </xf>
    <xf numFmtId="4" fontId="19" fillId="0" borderId="11" xfId="65" applyNumberFormat="1" applyFont="1" applyBorder="1" applyAlignment="1">
      <alignment vertical="center" wrapText="1"/>
      <protection/>
    </xf>
    <xf numFmtId="0" fontId="19" fillId="0" borderId="11" xfId="65" applyNumberFormat="1" applyFont="1" applyFill="1" applyBorder="1" applyAlignment="1" applyProtection="1">
      <alignment horizontal="center" vertical="center"/>
      <protection/>
    </xf>
    <xf numFmtId="4" fontId="19" fillId="0" borderId="17" xfId="65" applyNumberFormat="1" applyFont="1" applyFill="1" applyBorder="1" applyAlignment="1">
      <alignment horizontal="right" vertical="center" wrapText="1"/>
      <protection/>
    </xf>
    <xf numFmtId="0" fontId="19" fillId="0" borderId="11" xfId="65" applyNumberFormat="1" applyFont="1" applyFill="1" applyBorder="1" applyAlignment="1" applyProtection="1">
      <alignment horizontal="center" vertical="center" wrapText="1"/>
      <protection/>
    </xf>
    <xf numFmtId="0" fontId="19" fillId="0" borderId="11" xfId="65" applyFont="1" applyFill="1" applyBorder="1" applyAlignment="1">
      <alignment horizontal="center" vertical="center"/>
      <protection/>
    </xf>
    <xf numFmtId="4" fontId="19" fillId="0" borderId="21" xfId="65" applyNumberFormat="1" applyFont="1" applyFill="1" applyBorder="1" applyAlignment="1">
      <alignment horizontal="right" vertical="center" wrapText="1"/>
      <protection/>
    </xf>
    <xf numFmtId="0" fontId="29" fillId="0" borderId="0" xfId="65" applyFont="1" applyFill="1">
      <alignment/>
      <protection/>
    </xf>
    <xf numFmtId="0" fontId="21" fillId="0" borderId="0" xfId="65" applyFont="1" applyFill="1" applyAlignment="1">
      <alignment horizontal="center"/>
      <protection/>
    </xf>
    <xf numFmtId="0" fontId="22" fillId="0" borderId="0" xfId="65" applyFont="1" applyFill="1" applyAlignment="1">
      <alignment horizontal="center"/>
      <protection/>
    </xf>
    <xf numFmtId="0" fontId="31" fillId="0" borderId="0" xfId="65" applyFont="1" applyAlignment="1">
      <alignment horizontal="centerContinuous"/>
      <protection/>
    </xf>
    <xf numFmtId="0" fontId="18" fillId="0" borderId="0" xfId="65" applyFont="1" applyFill="1" applyAlignment="1">
      <alignment horizontal="centerContinuous"/>
      <protection/>
    </xf>
    <xf numFmtId="0" fontId="18" fillId="0" borderId="0" xfId="65" applyFont="1" applyAlignment="1">
      <alignment horizontal="centerContinuous"/>
      <protection/>
    </xf>
    <xf numFmtId="0" fontId="18" fillId="0" borderId="0" xfId="65" applyFont="1" applyAlignment="1">
      <alignment horizontal="right"/>
      <protection/>
    </xf>
    <xf numFmtId="0" fontId="18" fillId="0" borderId="14" xfId="65" applyNumberFormat="1" applyFont="1" applyFill="1" applyBorder="1" applyAlignment="1" applyProtection="1">
      <alignment horizontal="center" vertical="center"/>
      <protection/>
    </xf>
    <xf numFmtId="0" fontId="18" fillId="0" borderId="17" xfId="65" applyNumberFormat="1" applyFont="1" applyFill="1" applyBorder="1" applyAlignment="1" applyProtection="1">
      <alignment horizontal="center" vertical="center"/>
      <protection/>
    </xf>
    <xf numFmtId="0" fontId="18" fillId="0" borderId="19" xfId="65" applyNumberFormat="1" applyFont="1" applyFill="1" applyBorder="1" applyAlignment="1" applyProtection="1">
      <alignment horizontal="center" vertical="center"/>
      <protection/>
    </xf>
    <xf numFmtId="4" fontId="19" fillId="0" borderId="24" xfId="65" applyNumberFormat="1" applyFont="1" applyFill="1" applyBorder="1" applyAlignment="1" applyProtection="1">
      <alignment horizontal="right" vertical="center" wrapText="1"/>
      <protection/>
    </xf>
    <xf numFmtId="4" fontId="19" fillId="0" borderId="14" xfId="65" applyNumberFormat="1" applyFont="1" applyFill="1" applyBorder="1" applyAlignment="1" applyProtection="1">
      <alignment horizontal="right" vertical="center" wrapText="1"/>
      <protection/>
    </xf>
    <xf numFmtId="0" fontId="1" fillId="0" borderId="0" xfId="65" applyFont="1" applyFill="1">
      <alignment/>
      <protection/>
    </xf>
    <xf numFmtId="0" fontId="27" fillId="0" borderId="0" xfId="65" applyNumberFormat="1" applyFont="1" applyFill="1" applyAlignment="1" applyProtection="1">
      <alignment horizontal="left" vertical="center"/>
      <protection/>
    </xf>
    <xf numFmtId="0" fontId="32" fillId="0" borderId="0" xfId="65" applyFont="1" applyFill="1" applyAlignment="1">
      <alignment horizontal="centerContinuous"/>
      <protection/>
    </xf>
    <xf numFmtId="0" fontId="31" fillId="0" borderId="0" xfId="65" applyFont="1" applyFill="1" applyAlignment="1">
      <alignment horizontal="centerContinuous"/>
      <protection/>
    </xf>
    <xf numFmtId="0" fontId="29" fillId="0" borderId="0" xfId="65" applyFont="1">
      <alignment/>
      <protection/>
    </xf>
    <xf numFmtId="0" fontId="18" fillId="0" borderId="22" xfId="65" applyNumberFormat="1" applyFont="1" applyFill="1" applyBorder="1" applyAlignment="1" applyProtection="1">
      <alignment horizontal="center" vertical="center" wrapText="1"/>
      <protection/>
    </xf>
    <xf numFmtId="0" fontId="18" fillId="0" borderId="23" xfId="65" applyNumberFormat="1" applyFont="1" applyFill="1" applyBorder="1" applyAlignment="1" applyProtection="1">
      <alignment horizontal="center" vertical="center"/>
      <protection/>
    </xf>
    <xf numFmtId="0" fontId="18" fillId="0" borderId="19" xfId="65" applyNumberFormat="1" applyFont="1" applyFill="1" applyBorder="1" applyAlignment="1" applyProtection="1">
      <alignment horizontal="center" vertical="center" wrapText="1"/>
      <protection/>
    </xf>
    <xf numFmtId="4" fontId="19" fillId="0" borderId="11" xfId="65" applyNumberFormat="1" applyFont="1" applyFill="1" applyBorder="1" applyAlignment="1" applyProtection="1">
      <alignment/>
      <protection/>
    </xf>
    <xf numFmtId="4" fontId="19" fillId="0" borderId="14" xfId="65" applyNumberFormat="1" applyFont="1" applyFill="1" applyBorder="1" applyAlignment="1" applyProtection="1">
      <alignment/>
      <protection/>
    </xf>
    <xf numFmtId="0" fontId="28" fillId="0" borderId="0" xfId="65" applyFont="1" applyAlignment="1">
      <alignment horizontal="center" vertical="center"/>
      <protection/>
    </xf>
    <xf numFmtId="4" fontId="19" fillId="0" borderId="15" xfId="65" applyNumberFormat="1" applyFont="1" applyFill="1" applyBorder="1" applyAlignment="1" applyProtection="1">
      <alignment horizontal="right" vertical="center" wrapText="1"/>
      <protection/>
    </xf>
    <xf numFmtId="0" fontId="20" fillId="0" borderId="0" xfId="65" applyAlignment="1">
      <alignment wrapText="1"/>
      <protection/>
    </xf>
    <xf numFmtId="0" fontId="28" fillId="0" borderId="0" xfId="65" applyFont="1" applyAlignment="1">
      <alignment horizontal="right" vertical="center"/>
      <protection/>
    </xf>
    <xf numFmtId="49" fontId="21" fillId="0" borderId="0" xfId="65" applyNumberFormat="1" applyFont="1" applyFill="1" applyAlignment="1" applyProtection="1">
      <alignment horizontal="center" wrapText="1"/>
      <protection/>
    </xf>
    <xf numFmtId="0" fontId="19" fillId="0" borderId="0" xfId="65" applyFont="1" applyAlignment="1">
      <alignment horizontal="right" vertical="center"/>
      <protection/>
    </xf>
    <xf numFmtId="49" fontId="19" fillId="0" borderId="11" xfId="65" applyNumberFormat="1" applyFont="1" applyFill="1" applyBorder="1" applyAlignment="1" applyProtection="1">
      <alignment/>
      <protection/>
    </xf>
    <xf numFmtId="49" fontId="19" fillId="0" borderId="11" xfId="65" applyNumberFormat="1" applyFont="1" applyFill="1" applyBorder="1" applyAlignment="1" applyProtection="1">
      <alignment vertical="center"/>
      <protection/>
    </xf>
    <xf numFmtId="178" fontId="19" fillId="0" borderId="11" xfId="65" applyNumberFormat="1" applyFont="1" applyFill="1" applyBorder="1" applyAlignment="1" applyProtection="1">
      <alignment vertical="center"/>
      <protection/>
    </xf>
    <xf numFmtId="0" fontId="19" fillId="0" borderId="11" xfId="65" applyFont="1" applyBorder="1" applyAlignment="1">
      <alignment vertical="center"/>
      <protection/>
    </xf>
    <xf numFmtId="49" fontId="21" fillId="0" borderId="0" xfId="65" applyNumberFormat="1" applyFont="1" applyFill="1" applyAlignment="1" applyProtection="1">
      <alignment horizontal="center"/>
      <protection/>
    </xf>
    <xf numFmtId="49" fontId="33" fillId="0" borderId="0" xfId="65" applyNumberFormat="1" applyFont="1" applyFill="1" applyAlignment="1" applyProtection="1">
      <alignment horizontal="center"/>
      <protection/>
    </xf>
    <xf numFmtId="0" fontId="19" fillId="0" borderId="0" xfId="65" applyNumberFormat="1" applyFont="1" applyFill="1" applyAlignment="1" applyProtection="1">
      <alignment horizontal="right"/>
      <protection/>
    </xf>
    <xf numFmtId="0" fontId="19" fillId="0" borderId="21" xfId="65" applyNumberFormat="1" applyFont="1" applyFill="1" applyBorder="1" applyAlignment="1" applyProtection="1">
      <alignment horizontal="center" vertical="center"/>
      <protection/>
    </xf>
    <xf numFmtId="0" fontId="19" fillId="0" borderId="20" xfId="65" applyNumberFormat="1" applyFont="1" applyFill="1" applyBorder="1" applyAlignment="1" applyProtection="1">
      <alignment horizontal="center" vertical="center"/>
      <protection/>
    </xf>
    <xf numFmtId="0" fontId="19" fillId="0" borderId="23" xfId="65" applyNumberFormat="1" applyFont="1" applyFill="1" applyBorder="1" applyAlignment="1" applyProtection="1">
      <alignment horizontal="center" vertical="center"/>
      <protection/>
    </xf>
    <xf numFmtId="0" fontId="29" fillId="0" borderId="0" xfId="64" applyFont="1">
      <alignment/>
      <protection/>
    </xf>
    <xf numFmtId="0" fontId="20" fillId="0" borderId="0" xfId="64" applyAlignment="1">
      <alignment wrapText="1"/>
      <protection/>
    </xf>
    <xf numFmtId="0" fontId="20" fillId="0" borderId="0" xfId="64">
      <alignment/>
      <protection/>
    </xf>
    <xf numFmtId="0" fontId="29" fillId="0" borderId="0" xfId="64" applyFont="1" applyAlignment="1">
      <alignment wrapText="1"/>
      <protection/>
    </xf>
    <xf numFmtId="0" fontId="21" fillId="0" borderId="0" xfId="64" applyNumberFormat="1" applyFont="1" applyFill="1" applyAlignment="1" applyProtection="1">
      <alignment horizontal="center"/>
      <protection/>
    </xf>
    <xf numFmtId="0" fontId="22" fillId="0" borderId="0" xfId="64" applyNumberFormat="1" applyFont="1" applyFill="1" applyAlignment="1" applyProtection="1">
      <alignment horizontal="center"/>
      <protection/>
    </xf>
    <xf numFmtId="0" fontId="29" fillId="0" borderId="0" xfId="64" applyFont="1" applyFill="1" applyAlignment="1">
      <alignment wrapText="1"/>
      <protection/>
    </xf>
    <xf numFmtId="0" fontId="19" fillId="0" borderId="0" xfId="64" applyFont="1" applyFill="1" applyAlignment="1">
      <alignment wrapText="1"/>
      <protection/>
    </xf>
    <xf numFmtId="0" fontId="19" fillId="0" borderId="0" xfId="64" applyFont="1" applyAlignment="1">
      <alignment wrapText="1"/>
      <protection/>
    </xf>
    <xf numFmtId="0" fontId="19" fillId="0" borderId="0" xfId="64" applyNumberFormat="1" applyFont="1" applyFill="1" applyAlignment="1" applyProtection="1">
      <alignment horizontal="right"/>
      <protection/>
    </xf>
    <xf numFmtId="0" fontId="18" fillId="0" borderId="11" xfId="64" applyNumberFormat="1" applyFont="1" applyFill="1" applyBorder="1" applyAlignment="1" applyProtection="1">
      <alignment horizontal="center" vertical="center" wrapText="1"/>
      <protection/>
    </xf>
    <xf numFmtId="0" fontId="18" fillId="0" borderId="21" xfId="64" applyNumberFormat="1" applyFont="1" applyFill="1" applyBorder="1" applyAlignment="1" applyProtection="1">
      <alignment horizontal="center" vertical="center" wrapText="1"/>
      <protection/>
    </xf>
    <xf numFmtId="0" fontId="19" fillId="0" borderId="21" xfId="64" applyFont="1" applyBorder="1" applyAlignment="1">
      <alignment horizontal="center" vertical="center"/>
      <protection/>
    </xf>
    <xf numFmtId="4" fontId="19" fillId="0" borderId="19" xfId="64" applyNumberFormat="1" applyFont="1" applyFill="1" applyBorder="1" applyAlignment="1">
      <alignment horizontal="right" vertical="center" wrapText="1"/>
      <protection/>
    </xf>
    <xf numFmtId="4" fontId="19" fillId="0" borderId="21" xfId="64" applyNumberFormat="1" applyFont="1" applyBorder="1" applyAlignment="1">
      <alignment horizontal="left" vertical="center"/>
      <protection/>
    </xf>
    <xf numFmtId="4" fontId="19" fillId="0" borderId="21" xfId="64" applyNumberFormat="1" applyFont="1" applyBorder="1" applyAlignment="1">
      <alignment horizontal="right" vertical="center"/>
      <protection/>
    </xf>
    <xf numFmtId="0" fontId="19" fillId="0" borderId="14" xfId="64" applyFont="1" applyFill="1" applyBorder="1" applyAlignment="1">
      <alignment horizontal="left" vertical="center"/>
      <protection/>
    </xf>
    <xf numFmtId="4" fontId="19" fillId="0" borderId="17" xfId="64" applyNumberFormat="1" applyFont="1" applyFill="1" applyBorder="1" applyAlignment="1" applyProtection="1">
      <alignment horizontal="right" vertical="center" wrapText="1"/>
      <protection/>
    </xf>
    <xf numFmtId="4" fontId="19" fillId="0" borderId="15" xfId="64" applyNumberFormat="1" applyFont="1" applyBorder="1" applyAlignment="1">
      <alignment horizontal="left" vertical="center" wrapText="1"/>
      <protection/>
    </xf>
    <xf numFmtId="4" fontId="19" fillId="0" borderId="11" xfId="64" applyNumberFormat="1" applyFont="1" applyBorder="1" applyAlignment="1">
      <alignment horizontal="right" vertical="center" wrapText="1"/>
      <protection/>
    </xf>
    <xf numFmtId="4" fontId="19" fillId="0" borderId="11" xfId="64" applyNumberFormat="1" applyFont="1" applyFill="1" applyBorder="1" applyAlignment="1" applyProtection="1">
      <alignment horizontal="right" vertical="center" wrapText="1"/>
      <protection/>
    </xf>
    <xf numFmtId="0" fontId="19" fillId="0" borderId="14" xfId="64" applyFont="1" applyBorder="1" applyAlignment="1">
      <alignment horizontal="left" vertical="center"/>
      <protection/>
    </xf>
    <xf numFmtId="4" fontId="19" fillId="0" borderId="21" xfId="64" applyNumberFormat="1" applyFont="1" applyFill="1" applyBorder="1" applyAlignment="1" applyProtection="1">
      <alignment horizontal="right" vertical="center" wrapText="1"/>
      <protection/>
    </xf>
    <xf numFmtId="4" fontId="19" fillId="0" borderId="15" xfId="64" applyNumberFormat="1" applyFont="1" applyFill="1" applyBorder="1" applyAlignment="1">
      <alignment horizontal="left" vertical="center" wrapText="1"/>
      <protection/>
    </xf>
    <xf numFmtId="0" fontId="19" fillId="0" borderId="11" xfId="64" applyFont="1" applyBorder="1" applyAlignment="1">
      <alignment horizontal="center" vertical="center"/>
      <protection/>
    </xf>
    <xf numFmtId="4" fontId="19" fillId="0" borderId="11" xfId="64" applyNumberFormat="1" applyFont="1" applyFill="1" applyBorder="1" applyAlignment="1">
      <alignment horizontal="left" vertical="center" wrapText="1"/>
      <protection/>
    </xf>
    <xf numFmtId="4" fontId="19" fillId="0" borderId="11" xfId="64" applyNumberFormat="1" applyFont="1" applyBorder="1" applyAlignment="1">
      <alignment horizontal="center" vertical="center"/>
      <protection/>
    </xf>
    <xf numFmtId="4" fontId="19" fillId="0" borderId="11" xfId="64" applyNumberFormat="1" applyFont="1" applyFill="1" applyBorder="1" applyAlignment="1">
      <alignment horizontal="right" vertical="center" wrapText="1"/>
      <protection/>
    </xf>
    <xf numFmtId="4" fontId="19" fillId="0" borderId="11" xfId="64" applyNumberFormat="1" applyFont="1" applyFill="1" applyBorder="1" applyAlignment="1" applyProtection="1">
      <alignment horizontal="right" vertical="center"/>
      <protection/>
    </xf>
    <xf numFmtId="4" fontId="19" fillId="0" borderId="11" xfId="64" applyNumberFormat="1" applyFont="1" applyBorder="1" applyAlignment="1">
      <alignment horizontal="right" vertical="center"/>
      <protection/>
    </xf>
    <xf numFmtId="4" fontId="19" fillId="0" borderId="11" xfId="64" applyNumberFormat="1" applyFont="1" applyFill="1" applyBorder="1" applyAlignment="1">
      <alignment horizontal="right" vertical="center"/>
      <protection/>
    </xf>
    <xf numFmtId="4" fontId="19" fillId="0" borderId="11" xfId="64" applyNumberFormat="1" applyFont="1" applyFill="1" applyBorder="1" applyAlignment="1">
      <alignment horizontal="center" vertical="center"/>
      <protection/>
    </xf>
    <xf numFmtId="0" fontId="20" fillId="0" borderId="25" xfId="64" applyBorder="1" applyAlignment="1">
      <alignment wrapText="1"/>
      <protection/>
    </xf>
    <xf numFmtId="0" fontId="29" fillId="0" borderId="0" xfId="64" applyFont="1" applyFill="1">
      <alignment/>
      <protection/>
    </xf>
    <xf numFmtId="0" fontId="0" fillId="0" borderId="0" xfId="0" applyAlignment="1">
      <alignment horizontal="center"/>
    </xf>
    <xf numFmtId="0" fontId="34" fillId="0" borderId="0" xfId="0" applyFont="1" applyAlignment="1">
      <alignment horizontal="center"/>
    </xf>
    <xf numFmtId="0" fontId="35" fillId="0" borderId="11" xfId="0" applyFont="1" applyBorder="1" applyAlignment="1">
      <alignment horizontal="center" vertical="center"/>
    </xf>
    <xf numFmtId="0" fontId="36" fillId="0" borderId="11" xfId="0" applyFont="1" applyBorder="1" applyAlignment="1">
      <alignment horizontal="center"/>
    </xf>
    <xf numFmtId="0" fontId="36" fillId="0" borderId="11" xfId="0" applyFont="1" applyBorder="1" applyAlignment="1">
      <alignment/>
    </xf>
    <xf numFmtId="0" fontId="36" fillId="34" borderId="11" xfId="0" applyFont="1" applyFill="1" applyBorder="1" applyAlignment="1">
      <alignment horizontal="center"/>
    </xf>
    <xf numFmtId="0" fontId="36"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05" hidden="1" customWidth="1"/>
    <col min="2" max="2" width="15.375" style="205" customWidth="1"/>
    <col min="3" max="3" width="59.75390625" style="0" customWidth="1"/>
    <col min="4" max="4" width="13.00390625" style="205" customWidth="1"/>
    <col min="5" max="5" width="101.50390625" style="0" customWidth="1"/>
    <col min="6" max="6" width="29.25390625" style="0" customWidth="1"/>
    <col min="7" max="7" width="30.75390625" style="205" customWidth="1"/>
    <col min="8" max="8" width="28.50390625" style="205" customWidth="1"/>
    <col min="9" max="9" width="72.875" style="0" customWidth="1"/>
  </cols>
  <sheetData>
    <row r="2" spans="1:9" ht="24.75" customHeight="1">
      <c r="A2" s="206" t="s">
        <v>0</v>
      </c>
      <c r="B2" s="206"/>
      <c r="C2" s="206"/>
      <c r="D2" s="206"/>
      <c r="E2" s="206"/>
      <c r="F2" s="206"/>
      <c r="G2" s="206"/>
      <c r="H2" s="206"/>
      <c r="I2" s="206"/>
    </row>
    <row r="4" spans="1:9" ht="23.25">
      <c r="A4" s="207" t="s">
        <v>1</v>
      </c>
      <c r="B4" s="207" t="s">
        <v>2</v>
      </c>
      <c r="C4" s="207" t="s">
        <v>3</v>
      </c>
      <c r="D4" s="207" t="s">
        <v>4</v>
      </c>
      <c r="E4" s="207" t="s">
        <v>5</v>
      </c>
      <c r="F4" s="207" t="s">
        <v>6</v>
      </c>
      <c r="G4" s="207" t="s">
        <v>7</v>
      </c>
      <c r="H4" s="207" t="s">
        <v>8</v>
      </c>
      <c r="I4" s="207" t="s">
        <v>9</v>
      </c>
    </row>
    <row r="5" spans="1:9" ht="23.25">
      <c r="A5" s="208">
        <v>100001</v>
      </c>
      <c r="B5" s="208">
        <v>1</v>
      </c>
      <c r="C5" s="209" t="s">
        <v>10</v>
      </c>
      <c r="D5" s="208"/>
      <c r="E5" s="209" t="s">
        <v>10</v>
      </c>
      <c r="F5" s="209" t="s">
        <v>11</v>
      </c>
      <c r="G5" s="208" t="s">
        <v>12</v>
      </c>
      <c r="H5" s="208"/>
      <c r="I5" s="209"/>
    </row>
    <row r="6" spans="1:9" ht="23.25">
      <c r="A6" s="208">
        <v>102001</v>
      </c>
      <c r="B6" s="208">
        <v>2</v>
      </c>
      <c r="C6" s="209" t="s">
        <v>13</v>
      </c>
      <c r="D6" s="208"/>
      <c r="E6" s="209" t="s">
        <v>13</v>
      </c>
      <c r="F6" s="209" t="s">
        <v>11</v>
      </c>
      <c r="G6" s="208" t="s">
        <v>12</v>
      </c>
      <c r="H6" s="208"/>
      <c r="I6" s="209"/>
    </row>
    <row r="7" spans="1:9" ht="23.25">
      <c r="A7" s="208">
        <v>101001</v>
      </c>
      <c r="B7" s="208">
        <v>3</v>
      </c>
      <c r="C7" s="209" t="s">
        <v>14</v>
      </c>
      <c r="D7" s="208"/>
      <c r="E7" s="209" t="s">
        <v>14</v>
      </c>
      <c r="F7" s="209" t="s">
        <v>11</v>
      </c>
      <c r="G7" s="208" t="s">
        <v>12</v>
      </c>
      <c r="H7" s="208"/>
      <c r="I7" s="209"/>
    </row>
    <row r="8" spans="1:9" ht="23.25">
      <c r="A8" s="208">
        <v>146001</v>
      </c>
      <c r="B8" s="208">
        <v>4</v>
      </c>
      <c r="C8" s="209" t="s">
        <v>15</v>
      </c>
      <c r="D8" s="208" t="s">
        <v>16</v>
      </c>
      <c r="E8" s="209" t="s">
        <v>17</v>
      </c>
      <c r="F8" s="209" t="s">
        <v>11</v>
      </c>
      <c r="G8" s="208" t="s">
        <v>12</v>
      </c>
      <c r="H8" s="208"/>
      <c r="I8" s="209"/>
    </row>
    <row r="9" spans="1:9" ht="23.25">
      <c r="A9" s="208">
        <v>147001</v>
      </c>
      <c r="B9" s="208">
        <v>5</v>
      </c>
      <c r="C9" s="209" t="s">
        <v>18</v>
      </c>
      <c r="D9" s="208"/>
      <c r="E9" s="209" t="s">
        <v>18</v>
      </c>
      <c r="F9" s="209" t="s">
        <v>11</v>
      </c>
      <c r="G9" s="208" t="s">
        <v>12</v>
      </c>
      <c r="H9" s="208"/>
      <c r="I9" s="209"/>
    </row>
    <row r="10" spans="1:9" ht="23.25">
      <c r="A10" s="208">
        <v>148001</v>
      </c>
      <c r="B10" s="208">
        <v>6</v>
      </c>
      <c r="C10" s="209" t="s">
        <v>19</v>
      </c>
      <c r="D10" s="208"/>
      <c r="E10" s="209" t="s">
        <v>19</v>
      </c>
      <c r="F10" s="209" t="s">
        <v>20</v>
      </c>
      <c r="G10" s="208" t="s">
        <v>12</v>
      </c>
      <c r="H10" s="208"/>
      <c r="I10" s="209"/>
    </row>
    <row r="11" spans="1:9" ht="23.25">
      <c r="A11" s="208">
        <v>149001</v>
      </c>
      <c r="B11" s="208">
        <v>7</v>
      </c>
      <c r="C11" s="209" t="s">
        <v>21</v>
      </c>
      <c r="D11" s="208"/>
      <c r="E11" s="209" t="s">
        <v>21</v>
      </c>
      <c r="F11" s="209" t="s">
        <v>11</v>
      </c>
      <c r="G11" s="208" t="s">
        <v>12</v>
      </c>
      <c r="H11" s="208"/>
      <c r="I11" s="209"/>
    </row>
    <row r="12" spans="1:9" ht="23.25">
      <c r="A12" s="208">
        <v>150001</v>
      </c>
      <c r="B12" s="208">
        <v>8</v>
      </c>
      <c r="C12" s="209" t="s">
        <v>22</v>
      </c>
      <c r="D12" s="208"/>
      <c r="E12" s="209" t="s">
        <v>22</v>
      </c>
      <c r="F12" s="209" t="s">
        <v>11</v>
      </c>
      <c r="G12" s="208" t="s">
        <v>12</v>
      </c>
      <c r="H12" s="208"/>
      <c r="I12" s="209"/>
    </row>
    <row r="13" spans="1:9" ht="23.25">
      <c r="A13" s="208">
        <v>154001</v>
      </c>
      <c r="B13" s="208">
        <v>9</v>
      </c>
      <c r="C13" s="209" t="s">
        <v>23</v>
      </c>
      <c r="D13" s="208"/>
      <c r="E13" s="209" t="s">
        <v>23</v>
      </c>
      <c r="F13" s="209" t="s">
        <v>11</v>
      </c>
      <c r="G13" s="208" t="s">
        <v>12</v>
      </c>
      <c r="H13" s="208"/>
      <c r="I13" s="209"/>
    </row>
    <row r="14" spans="1:9" ht="23.25">
      <c r="A14" s="208">
        <v>153001</v>
      </c>
      <c r="B14" s="208">
        <v>10</v>
      </c>
      <c r="C14" s="209" t="s">
        <v>24</v>
      </c>
      <c r="D14" s="208"/>
      <c r="E14" s="209" t="s">
        <v>24</v>
      </c>
      <c r="F14" s="209" t="s">
        <v>11</v>
      </c>
      <c r="G14" s="208" t="s">
        <v>12</v>
      </c>
      <c r="H14" s="208"/>
      <c r="I14" s="209"/>
    </row>
    <row r="15" spans="1:9" ht="23.25">
      <c r="A15" s="208">
        <v>151001</v>
      </c>
      <c r="B15" s="208">
        <v>11</v>
      </c>
      <c r="C15" s="209" t="s">
        <v>25</v>
      </c>
      <c r="D15" s="208"/>
      <c r="E15" s="209" t="s">
        <v>25</v>
      </c>
      <c r="F15" s="209" t="s">
        <v>11</v>
      </c>
      <c r="G15" s="208" t="s">
        <v>12</v>
      </c>
      <c r="H15" s="208"/>
      <c r="I15" s="209"/>
    </row>
    <row r="16" spans="1:9" ht="23.25">
      <c r="A16" s="208">
        <v>155001</v>
      </c>
      <c r="B16" s="208">
        <v>12</v>
      </c>
      <c r="C16" s="209" t="s">
        <v>26</v>
      </c>
      <c r="D16" s="208" t="s">
        <v>16</v>
      </c>
      <c r="E16" s="209" t="s">
        <v>27</v>
      </c>
      <c r="F16" s="209" t="s">
        <v>11</v>
      </c>
      <c r="G16" s="208" t="s">
        <v>12</v>
      </c>
      <c r="H16" s="208"/>
      <c r="I16" s="209"/>
    </row>
    <row r="17" spans="1:9" ht="23.25">
      <c r="A17" s="208">
        <v>335001</v>
      </c>
      <c r="B17" s="208">
        <v>13</v>
      </c>
      <c r="C17" s="209" t="s">
        <v>28</v>
      </c>
      <c r="D17" s="208"/>
      <c r="E17" s="209" t="s">
        <v>28</v>
      </c>
      <c r="F17" s="209" t="s">
        <v>29</v>
      </c>
      <c r="G17" s="208" t="s">
        <v>12</v>
      </c>
      <c r="H17" s="208"/>
      <c r="I17" s="209"/>
    </row>
    <row r="18" spans="1:9" ht="23.25">
      <c r="A18" s="208">
        <v>400001</v>
      </c>
      <c r="B18" s="208">
        <v>14</v>
      </c>
      <c r="C18" s="209" t="s">
        <v>30</v>
      </c>
      <c r="D18" s="208"/>
      <c r="E18" s="209" t="s">
        <v>30</v>
      </c>
      <c r="F18" s="209" t="s">
        <v>31</v>
      </c>
      <c r="G18" s="208" t="s">
        <v>12</v>
      </c>
      <c r="H18" s="208"/>
      <c r="I18" s="209"/>
    </row>
    <row r="19" spans="1:9" ht="23.25">
      <c r="A19" s="208">
        <v>105001</v>
      </c>
      <c r="B19" s="208">
        <v>15</v>
      </c>
      <c r="C19" s="209" t="s">
        <v>32</v>
      </c>
      <c r="D19" s="208"/>
      <c r="E19" s="209" t="s">
        <v>32</v>
      </c>
      <c r="F19" s="209" t="s">
        <v>11</v>
      </c>
      <c r="G19" s="208" t="s">
        <v>12</v>
      </c>
      <c r="H19" s="208"/>
      <c r="I19" s="209"/>
    </row>
    <row r="20" spans="1:9" ht="23.25">
      <c r="A20" s="208">
        <v>103001</v>
      </c>
      <c r="B20" s="208">
        <v>16</v>
      </c>
      <c r="C20" s="209" t="s">
        <v>33</v>
      </c>
      <c r="D20" s="208"/>
      <c r="E20" s="209" t="s">
        <v>33</v>
      </c>
      <c r="F20" s="209" t="s">
        <v>34</v>
      </c>
      <c r="G20" s="208" t="s">
        <v>12</v>
      </c>
      <c r="H20" s="208"/>
      <c r="I20" s="209"/>
    </row>
    <row r="21" spans="1:9" ht="23.25">
      <c r="A21" s="208">
        <v>250001</v>
      </c>
      <c r="B21" s="208">
        <v>17</v>
      </c>
      <c r="C21" s="209" t="s">
        <v>35</v>
      </c>
      <c r="D21" s="208"/>
      <c r="E21" s="209" t="s">
        <v>35</v>
      </c>
      <c r="F21" s="209" t="s">
        <v>20</v>
      </c>
      <c r="G21" s="208" t="s">
        <v>12</v>
      </c>
      <c r="H21" s="208"/>
      <c r="I21" s="209"/>
    </row>
    <row r="22" spans="1:9" ht="23.25">
      <c r="A22" s="208">
        <v>254001</v>
      </c>
      <c r="B22" s="208">
        <v>18</v>
      </c>
      <c r="C22" s="209" t="s">
        <v>36</v>
      </c>
      <c r="D22" s="208" t="s">
        <v>16</v>
      </c>
      <c r="E22" s="209" t="s">
        <v>37</v>
      </c>
      <c r="F22" s="209" t="s">
        <v>20</v>
      </c>
      <c r="G22" s="208" t="s">
        <v>12</v>
      </c>
      <c r="H22" s="208"/>
      <c r="I22" s="209"/>
    </row>
    <row r="23" spans="1:9" ht="23.25">
      <c r="A23" s="208">
        <v>403001</v>
      </c>
      <c r="B23" s="208">
        <v>19</v>
      </c>
      <c r="C23" s="209" t="s">
        <v>38</v>
      </c>
      <c r="D23" s="208" t="s">
        <v>16</v>
      </c>
      <c r="E23" s="209" t="s">
        <v>39</v>
      </c>
      <c r="F23" s="209" t="s">
        <v>31</v>
      </c>
      <c r="G23" s="208" t="s">
        <v>12</v>
      </c>
      <c r="H23" s="208"/>
      <c r="I23" s="209"/>
    </row>
    <row r="24" spans="1:9" ht="23.25">
      <c r="A24" s="208">
        <v>411001</v>
      </c>
      <c r="B24" s="208">
        <v>20</v>
      </c>
      <c r="C24" s="209" t="s">
        <v>40</v>
      </c>
      <c r="D24" s="208" t="s">
        <v>16</v>
      </c>
      <c r="E24" s="209" t="s">
        <v>41</v>
      </c>
      <c r="F24" s="209" t="s">
        <v>31</v>
      </c>
      <c r="G24" s="208" t="s">
        <v>12</v>
      </c>
      <c r="H24" s="208"/>
      <c r="I24" s="209"/>
    </row>
    <row r="25" spans="1:9" ht="23.25">
      <c r="A25" s="208">
        <v>306001</v>
      </c>
      <c r="B25" s="208">
        <v>21</v>
      </c>
      <c r="C25" s="209" t="s">
        <v>42</v>
      </c>
      <c r="D25" s="208" t="s">
        <v>16</v>
      </c>
      <c r="E25" s="209" t="s">
        <v>43</v>
      </c>
      <c r="F25" s="209" t="s">
        <v>44</v>
      </c>
      <c r="G25" s="208" t="s">
        <v>12</v>
      </c>
      <c r="H25" s="208"/>
      <c r="I25" s="209"/>
    </row>
    <row r="26" spans="1:9" ht="23.25">
      <c r="A26" s="208">
        <v>104001</v>
      </c>
      <c r="B26" s="208">
        <v>22</v>
      </c>
      <c r="C26" s="209" t="s">
        <v>45</v>
      </c>
      <c r="D26" s="208"/>
      <c r="E26" s="209" t="s">
        <v>46</v>
      </c>
      <c r="F26" s="209" t="s">
        <v>34</v>
      </c>
      <c r="G26" s="208" t="s">
        <v>12</v>
      </c>
      <c r="H26" s="208"/>
      <c r="I26" s="209"/>
    </row>
    <row r="27" spans="1:9" ht="23.25">
      <c r="A27" s="208">
        <v>157001</v>
      </c>
      <c r="B27" s="208">
        <v>23</v>
      </c>
      <c r="C27" s="209" t="s">
        <v>47</v>
      </c>
      <c r="D27" s="208"/>
      <c r="E27" s="209" t="s">
        <v>47</v>
      </c>
      <c r="F27" s="209" t="s">
        <v>11</v>
      </c>
      <c r="G27" s="208" t="s">
        <v>12</v>
      </c>
      <c r="H27" s="208"/>
      <c r="I27" s="209"/>
    </row>
    <row r="28" spans="1:9" ht="23.25">
      <c r="A28" s="208">
        <v>332001</v>
      </c>
      <c r="B28" s="208">
        <v>24</v>
      </c>
      <c r="C28" s="209" t="s">
        <v>48</v>
      </c>
      <c r="D28" s="208"/>
      <c r="E28" s="209" t="s">
        <v>48</v>
      </c>
      <c r="F28" s="209" t="s">
        <v>29</v>
      </c>
      <c r="G28" s="208" t="s">
        <v>12</v>
      </c>
      <c r="H28" s="208"/>
      <c r="I28" s="209"/>
    </row>
    <row r="29" spans="1:9" ht="23.25">
      <c r="A29" s="208">
        <v>169001</v>
      </c>
      <c r="B29" s="208">
        <v>25</v>
      </c>
      <c r="C29" s="209" t="s">
        <v>49</v>
      </c>
      <c r="D29" s="208"/>
      <c r="E29" s="209" t="s">
        <v>49</v>
      </c>
      <c r="F29" s="209" t="s">
        <v>11</v>
      </c>
      <c r="G29" s="208" t="s">
        <v>12</v>
      </c>
      <c r="H29" s="208"/>
      <c r="I29" s="209"/>
    </row>
    <row r="30" spans="1:9" ht="23.25">
      <c r="A30" s="208">
        <v>334001</v>
      </c>
      <c r="B30" s="208">
        <v>26</v>
      </c>
      <c r="C30" s="209" t="s">
        <v>50</v>
      </c>
      <c r="D30" s="208"/>
      <c r="E30" s="209" t="s">
        <v>50</v>
      </c>
      <c r="F30" s="209" t="s">
        <v>29</v>
      </c>
      <c r="G30" s="208" t="s">
        <v>12</v>
      </c>
      <c r="H30" s="208"/>
      <c r="I30" s="209"/>
    </row>
    <row r="31" spans="1:9" ht="23.25">
      <c r="A31" s="208">
        <v>410001</v>
      </c>
      <c r="B31" s="208">
        <v>27</v>
      </c>
      <c r="C31" s="209" t="s">
        <v>51</v>
      </c>
      <c r="D31" s="208" t="s">
        <v>16</v>
      </c>
      <c r="E31" s="209" t="s">
        <v>52</v>
      </c>
      <c r="F31" s="209" t="s">
        <v>31</v>
      </c>
      <c r="G31" s="208" t="s">
        <v>12</v>
      </c>
      <c r="H31" s="208"/>
      <c r="I31" s="209"/>
    </row>
    <row r="32" spans="1:9" ht="23.25">
      <c r="A32" s="208">
        <v>414001</v>
      </c>
      <c r="B32" s="208">
        <v>28</v>
      </c>
      <c r="C32" s="209" t="s">
        <v>53</v>
      </c>
      <c r="D32" s="208" t="s">
        <v>16</v>
      </c>
      <c r="E32" s="209" t="s">
        <v>54</v>
      </c>
      <c r="F32" s="209" t="s">
        <v>31</v>
      </c>
      <c r="G32" s="208" t="s">
        <v>12</v>
      </c>
      <c r="H32" s="208"/>
      <c r="I32" s="209"/>
    </row>
    <row r="33" spans="1:9" ht="23.25">
      <c r="A33" s="208">
        <v>416001</v>
      </c>
      <c r="B33" s="208">
        <v>29</v>
      </c>
      <c r="C33" s="209" t="s">
        <v>55</v>
      </c>
      <c r="D33" s="208" t="s">
        <v>16</v>
      </c>
      <c r="E33" s="209" t="s">
        <v>56</v>
      </c>
      <c r="F33" s="209" t="s">
        <v>31</v>
      </c>
      <c r="G33" s="208" t="s">
        <v>12</v>
      </c>
      <c r="H33" s="208"/>
      <c r="I33" s="209"/>
    </row>
    <row r="34" spans="1:9" ht="23.25">
      <c r="A34" s="208">
        <v>409001</v>
      </c>
      <c r="B34" s="208">
        <v>30</v>
      </c>
      <c r="C34" s="209" t="s">
        <v>57</v>
      </c>
      <c r="D34" s="208" t="s">
        <v>16</v>
      </c>
      <c r="E34" s="209" t="s">
        <v>58</v>
      </c>
      <c r="F34" s="209" t="s">
        <v>59</v>
      </c>
      <c r="G34" s="208" t="s">
        <v>12</v>
      </c>
      <c r="H34" s="208"/>
      <c r="I34" s="209"/>
    </row>
    <row r="35" spans="1:9" ht="23.25">
      <c r="A35" s="208">
        <v>307001</v>
      </c>
      <c r="B35" s="208">
        <v>31</v>
      </c>
      <c r="C35" s="209" t="s">
        <v>60</v>
      </c>
      <c r="D35" s="208"/>
      <c r="E35" s="209" t="s">
        <v>60</v>
      </c>
      <c r="F35" s="209" t="s">
        <v>44</v>
      </c>
      <c r="G35" s="208" t="s">
        <v>12</v>
      </c>
      <c r="H35" s="208"/>
      <c r="I35" s="209"/>
    </row>
    <row r="36" spans="1:9" ht="23.25">
      <c r="A36" s="208">
        <v>257001</v>
      </c>
      <c r="B36" s="208">
        <v>32</v>
      </c>
      <c r="C36" s="209" t="s">
        <v>61</v>
      </c>
      <c r="D36" s="208" t="s">
        <v>16</v>
      </c>
      <c r="E36" s="209" t="s">
        <v>62</v>
      </c>
      <c r="F36" s="209" t="s">
        <v>20</v>
      </c>
      <c r="G36" s="208" t="s">
        <v>12</v>
      </c>
      <c r="H36" s="208"/>
      <c r="I36" s="209"/>
    </row>
    <row r="37" spans="1:9" ht="23.25">
      <c r="A37" s="208">
        <v>330001</v>
      </c>
      <c r="B37" s="208">
        <v>33</v>
      </c>
      <c r="C37" s="209" t="s">
        <v>63</v>
      </c>
      <c r="D37" s="208" t="s">
        <v>16</v>
      </c>
      <c r="E37" s="209" t="s">
        <v>64</v>
      </c>
      <c r="F37" s="209" t="s">
        <v>29</v>
      </c>
      <c r="G37" s="208" t="s">
        <v>12</v>
      </c>
      <c r="H37" s="208"/>
      <c r="I37" s="209"/>
    </row>
    <row r="38" spans="1:9" ht="23.25">
      <c r="A38" s="208">
        <v>107001</v>
      </c>
      <c r="B38" s="208">
        <v>34</v>
      </c>
      <c r="C38" s="209" t="s">
        <v>65</v>
      </c>
      <c r="D38" s="208"/>
      <c r="E38" s="209" t="s">
        <v>65</v>
      </c>
      <c r="F38" s="209" t="s">
        <v>11</v>
      </c>
      <c r="G38" s="208" t="s">
        <v>12</v>
      </c>
      <c r="H38" s="208"/>
      <c r="I38" s="209"/>
    </row>
    <row r="39" spans="1:9" ht="23.25">
      <c r="A39" s="210">
        <v>193001</v>
      </c>
      <c r="B39" s="210">
        <v>35</v>
      </c>
      <c r="C39" s="211" t="s">
        <v>66</v>
      </c>
      <c r="D39" s="210" t="s">
        <v>16</v>
      </c>
      <c r="E39" s="211" t="s">
        <v>67</v>
      </c>
      <c r="F39" s="211" t="s">
        <v>44</v>
      </c>
      <c r="G39" s="210" t="s">
        <v>12</v>
      </c>
      <c r="H39" s="210"/>
      <c r="I39" s="211" t="s">
        <v>68</v>
      </c>
    </row>
    <row r="40" spans="1:9" ht="23.25">
      <c r="A40" s="208">
        <v>114001</v>
      </c>
      <c r="B40" s="208">
        <v>36</v>
      </c>
      <c r="C40" s="209" t="s">
        <v>69</v>
      </c>
      <c r="D40" s="208"/>
      <c r="E40" s="209" t="s">
        <v>69</v>
      </c>
      <c r="F40" s="209" t="s">
        <v>11</v>
      </c>
      <c r="G40" s="208" t="s">
        <v>12</v>
      </c>
      <c r="H40" s="208"/>
      <c r="I40" s="209"/>
    </row>
    <row r="41" spans="1:9" ht="23.25">
      <c r="A41" s="208">
        <v>152001</v>
      </c>
      <c r="B41" s="208">
        <v>37</v>
      </c>
      <c r="C41" s="209" t="s">
        <v>70</v>
      </c>
      <c r="D41" s="208"/>
      <c r="E41" s="209" t="s">
        <v>70</v>
      </c>
      <c r="F41" s="209" t="s">
        <v>34</v>
      </c>
      <c r="G41" s="208" t="s">
        <v>12</v>
      </c>
      <c r="H41" s="208"/>
      <c r="I41" s="209"/>
    </row>
    <row r="42" spans="1:9" ht="23.25">
      <c r="A42" s="210"/>
      <c r="B42" s="210"/>
      <c r="C42" s="211" t="s">
        <v>71</v>
      </c>
      <c r="D42" s="210"/>
      <c r="E42" s="211" t="s">
        <v>72</v>
      </c>
      <c r="F42" s="211" t="s">
        <v>11</v>
      </c>
      <c r="G42" s="210"/>
      <c r="H42" s="210"/>
      <c r="I42" s="211" t="s">
        <v>73</v>
      </c>
    </row>
    <row r="43" spans="1:9" ht="23.25">
      <c r="A43" s="208">
        <v>109001</v>
      </c>
      <c r="B43" s="208">
        <v>38</v>
      </c>
      <c r="C43" s="209" t="s">
        <v>74</v>
      </c>
      <c r="D43" s="208" t="s">
        <v>16</v>
      </c>
      <c r="E43" s="209" t="s">
        <v>75</v>
      </c>
      <c r="F43" s="209" t="s">
        <v>11</v>
      </c>
      <c r="G43" s="208" t="s">
        <v>12</v>
      </c>
      <c r="H43" s="208"/>
      <c r="I43" s="209"/>
    </row>
    <row r="44" spans="1:9" ht="23.25">
      <c r="A44" s="208">
        <v>110001</v>
      </c>
      <c r="B44" s="208">
        <v>39</v>
      </c>
      <c r="C44" s="209" t="s">
        <v>76</v>
      </c>
      <c r="D44" s="208" t="s">
        <v>16</v>
      </c>
      <c r="E44" s="209" t="s">
        <v>77</v>
      </c>
      <c r="F44" s="209" t="s">
        <v>11</v>
      </c>
      <c r="G44" s="208" t="s">
        <v>12</v>
      </c>
      <c r="H44" s="208"/>
      <c r="I44" s="209"/>
    </row>
    <row r="45" spans="1:9" ht="23.25">
      <c r="A45" s="208">
        <v>262001</v>
      </c>
      <c r="B45" s="208">
        <v>40</v>
      </c>
      <c r="C45" s="209" t="s">
        <v>78</v>
      </c>
      <c r="D45" s="208"/>
      <c r="E45" s="209" t="s">
        <v>78</v>
      </c>
      <c r="F45" s="209" t="s">
        <v>20</v>
      </c>
      <c r="G45" s="208" t="s">
        <v>12</v>
      </c>
      <c r="H45" s="208"/>
      <c r="I45" s="209"/>
    </row>
    <row r="46" spans="1:9" ht="23.25">
      <c r="A46" s="210">
        <v>182001</v>
      </c>
      <c r="B46" s="210">
        <v>41</v>
      </c>
      <c r="C46" s="211" t="s">
        <v>79</v>
      </c>
      <c r="D46" s="210" t="s">
        <v>16</v>
      </c>
      <c r="E46" s="211" t="s">
        <v>80</v>
      </c>
      <c r="F46" s="211" t="s">
        <v>34</v>
      </c>
      <c r="G46" s="210" t="s">
        <v>12</v>
      </c>
      <c r="H46" s="210"/>
      <c r="I46" s="211" t="s">
        <v>81</v>
      </c>
    </row>
    <row r="47" spans="1:9" ht="23.25">
      <c r="A47" s="208">
        <v>111001</v>
      </c>
      <c r="B47" s="208">
        <v>42</v>
      </c>
      <c r="C47" s="209" t="s">
        <v>82</v>
      </c>
      <c r="D47" s="208"/>
      <c r="E47" s="209" t="s">
        <v>82</v>
      </c>
      <c r="F47" s="209" t="s">
        <v>11</v>
      </c>
      <c r="G47" s="208" t="s">
        <v>12</v>
      </c>
      <c r="H47" s="208"/>
      <c r="I47" s="209"/>
    </row>
    <row r="48" spans="1:9" ht="23.25">
      <c r="A48" s="208">
        <v>309001</v>
      </c>
      <c r="B48" s="208">
        <v>43</v>
      </c>
      <c r="C48" s="209" t="s">
        <v>83</v>
      </c>
      <c r="D48" s="208"/>
      <c r="E48" s="209" t="s">
        <v>83</v>
      </c>
      <c r="F48" s="209" t="s">
        <v>44</v>
      </c>
      <c r="G48" s="208" t="s">
        <v>12</v>
      </c>
      <c r="H48" s="208"/>
      <c r="I48" s="209"/>
    </row>
    <row r="49" spans="1:9" ht="23.25">
      <c r="A49" s="210">
        <v>115001</v>
      </c>
      <c r="B49" s="210">
        <v>44</v>
      </c>
      <c r="C49" s="211" t="s">
        <v>84</v>
      </c>
      <c r="D49" s="210" t="s">
        <v>16</v>
      </c>
      <c r="E49" s="211" t="s">
        <v>85</v>
      </c>
      <c r="F49" s="211" t="s">
        <v>34</v>
      </c>
      <c r="G49" s="210" t="s">
        <v>12</v>
      </c>
      <c r="H49" s="210"/>
      <c r="I49" s="211" t="s">
        <v>86</v>
      </c>
    </row>
    <row r="50" spans="1:9" ht="23.25">
      <c r="A50" s="208">
        <v>305001</v>
      </c>
      <c r="B50" s="208">
        <v>45</v>
      </c>
      <c r="C50" s="209" t="s">
        <v>87</v>
      </c>
      <c r="D50" s="208"/>
      <c r="E50" s="209" t="s">
        <v>87</v>
      </c>
      <c r="F50" s="209" t="s">
        <v>44</v>
      </c>
      <c r="G50" s="208" t="s">
        <v>12</v>
      </c>
      <c r="H50" s="208"/>
      <c r="I50" s="209"/>
    </row>
    <row r="51" spans="1:9" ht="23.25">
      <c r="A51" s="210">
        <v>119001</v>
      </c>
      <c r="B51" s="210">
        <v>46</v>
      </c>
      <c r="C51" s="211" t="s">
        <v>88</v>
      </c>
      <c r="D51" s="210" t="s">
        <v>16</v>
      </c>
      <c r="E51" s="211" t="s">
        <v>89</v>
      </c>
      <c r="F51" s="211" t="s">
        <v>11</v>
      </c>
      <c r="G51" s="210" t="s">
        <v>12</v>
      </c>
      <c r="H51" s="210"/>
      <c r="I51" s="211" t="s">
        <v>68</v>
      </c>
    </row>
    <row r="52" spans="1:9" ht="23.25">
      <c r="A52" s="208">
        <v>190001</v>
      </c>
      <c r="B52" s="208">
        <v>47</v>
      </c>
      <c r="C52" s="209" t="s">
        <v>90</v>
      </c>
      <c r="D52" s="208"/>
      <c r="E52" s="209" t="s">
        <v>90</v>
      </c>
      <c r="F52" s="209" t="s">
        <v>11</v>
      </c>
      <c r="G52" s="208" t="s">
        <v>12</v>
      </c>
      <c r="H52" s="208"/>
      <c r="I52" s="209"/>
    </row>
    <row r="53" spans="1:9" ht="23.25">
      <c r="A53" s="208">
        <v>112001</v>
      </c>
      <c r="B53" s="208">
        <v>48</v>
      </c>
      <c r="C53" s="209" t="s">
        <v>91</v>
      </c>
      <c r="D53" s="208"/>
      <c r="E53" s="209" t="s">
        <v>91</v>
      </c>
      <c r="F53" s="209" t="s">
        <v>11</v>
      </c>
      <c r="G53" s="208" t="s">
        <v>12</v>
      </c>
      <c r="H53" s="208"/>
      <c r="I53" s="209"/>
    </row>
    <row r="54" spans="1:9" ht="23.25">
      <c r="A54" s="208">
        <v>189001</v>
      </c>
      <c r="B54" s="208">
        <v>49</v>
      </c>
      <c r="C54" s="209" t="s">
        <v>92</v>
      </c>
      <c r="D54" s="208" t="s">
        <v>16</v>
      </c>
      <c r="E54" s="209" t="s">
        <v>93</v>
      </c>
      <c r="F54" s="209" t="s">
        <v>94</v>
      </c>
      <c r="G54" s="208" t="s">
        <v>12</v>
      </c>
      <c r="H54" s="208"/>
      <c r="I54" s="209"/>
    </row>
    <row r="55" spans="1:9" ht="23.25">
      <c r="A55" s="208">
        <v>118001</v>
      </c>
      <c r="B55" s="208">
        <v>50</v>
      </c>
      <c r="C55" s="209" t="s">
        <v>95</v>
      </c>
      <c r="D55" s="208" t="s">
        <v>16</v>
      </c>
      <c r="E55" s="209" t="s">
        <v>96</v>
      </c>
      <c r="F55" s="209" t="s">
        <v>11</v>
      </c>
      <c r="G55" s="208" t="s">
        <v>12</v>
      </c>
      <c r="H55" s="208"/>
      <c r="I55" s="209"/>
    </row>
    <row r="56" spans="1:9" ht="23.25">
      <c r="A56" s="210">
        <v>479001</v>
      </c>
      <c r="B56" s="210">
        <v>51</v>
      </c>
      <c r="C56" s="211" t="s">
        <v>97</v>
      </c>
      <c r="D56" s="210" t="s">
        <v>16</v>
      </c>
      <c r="E56" s="211" t="s">
        <v>98</v>
      </c>
      <c r="F56" s="211" t="s">
        <v>34</v>
      </c>
      <c r="G56" s="210" t="s">
        <v>12</v>
      </c>
      <c r="H56" s="210"/>
      <c r="I56" s="211" t="s">
        <v>81</v>
      </c>
    </row>
    <row r="57" spans="1:9" ht="23.25">
      <c r="A57" s="208">
        <v>468001</v>
      </c>
      <c r="B57" s="208">
        <v>52</v>
      </c>
      <c r="C57" s="209" t="s">
        <v>99</v>
      </c>
      <c r="D57" s="208"/>
      <c r="E57" s="209" t="s">
        <v>99</v>
      </c>
      <c r="F57" s="209" t="s">
        <v>34</v>
      </c>
      <c r="G57" s="208" t="s">
        <v>12</v>
      </c>
      <c r="H57" s="208"/>
      <c r="I57" s="209"/>
    </row>
    <row r="58" spans="1:9" ht="23.25">
      <c r="A58" s="208">
        <v>475001</v>
      </c>
      <c r="B58" s="208">
        <v>53</v>
      </c>
      <c r="C58" s="209" t="s">
        <v>100</v>
      </c>
      <c r="D58" s="208"/>
      <c r="E58" s="209" t="s">
        <v>100</v>
      </c>
      <c r="F58" s="209" t="s">
        <v>34</v>
      </c>
      <c r="G58" s="208" t="s">
        <v>12</v>
      </c>
      <c r="H58" s="208"/>
      <c r="I58" s="209"/>
    </row>
    <row r="59" spans="1:9" ht="23.25">
      <c r="A59" s="208">
        <v>476001</v>
      </c>
      <c r="B59" s="208">
        <v>54</v>
      </c>
      <c r="C59" s="209" t="s">
        <v>101</v>
      </c>
      <c r="D59" s="208"/>
      <c r="E59" s="209" t="s">
        <v>101</v>
      </c>
      <c r="F59" s="209" t="s">
        <v>34</v>
      </c>
      <c r="G59" s="208" t="s">
        <v>12</v>
      </c>
      <c r="H59" s="208"/>
      <c r="I59" s="209"/>
    </row>
    <row r="60" spans="1:9" ht="23.25">
      <c r="A60" s="208">
        <v>303001</v>
      </c>
      <c r="B60" s="208">
        <v>55</v>
      </c>
      <c r="C60" s="209" t="s">
        <v>102</v>
      </c>
      <c r="D60" s="208" t="s">
        <v>16</v>
      </c>
      <c r="E60" s="209" t="s">
        <v>103</v>
      </c>
      <c r="F60" s="209" t="s">
        <v>44</v>
      </c>
      <c r="G60" s="208" t="s">
        <v>12</v>
      </c>
      <c r="H60" s="208"/>
      <c r="I60" s="209"/>
    </row>
    <row r="61" spans="1:9" ht="23.25">
      <c r="A61" s="210">
        <v>337001</v>
      </c>
      <c r="B61" s="210">
        <v>56</v>
      </c>
      <c r="C61" s="211" t="s">
        <v>104</v>
      </c>
      <c r="D61" s="210" t="s">
        <v>16</v>
      </c>
      <c r="E61" s="211" t="s">
        <v>104</v>
      </c>
      <c r="F61" s="211" t="s">
        <v>29</v>
      </c>
      <c r="G61" s="210" t="s">
        <v>12</v>
      </c>
      <c r="H61" s="210"/>
      <c r="I61" s="211" t="s">
        <v>105</v>
      </c>
    </row>
    <row r="62" spans="1:9" ht="23.25">
      <c r="A62" s="210">
        <v>331001</v>
      </c>
      <c r="B62" s="210">
        <v>57</v>
      </c>
      <c r="C62" s="211" t="s">
        <v>106</v>
      </c>
      <c r="D62" s="210" t="s">
        <v>16</v>
      </c>
      <c r="E62" s="211" t="s">
        <v>107</v>
      </c>
      <c r="F62" s="211" t="s">
        <v>29</v>
      </c>
      <c r="G62" s="210" t="s">
        <v>12</v>
      </c>
      <c r="H62" s="210"/>
      <c r="I62" s="211" t="s">
        <v>108</v>
      </c>
    </row>
    <row r="63" spans="1:9" ht="23.25">
      <c r="A63" s="208">
        <v>338001</v>
      </c>
      <c r="B63" s="208">
        <v>58</v>
      </c>
      <c r="C63" s="209" t="s">
        <v>109</v>
      </c>
      <c r="D63" s="208"/>
      <c r="E63" s="209" t="s">
        <v>109</v>
      </c>
      <c r="F63" s="209" t="s">
        <v>29</v>
      </c>
      <c r="G63" s="208" t="s">
        <v>12</v>
      </c>
      <c r="H63" s="208"/>
      <c r="I63" s="209"/>
    </row>
    <row r="64" spans="1:9" ht="23.25">
      <c r="A64" s="208">
        <v>273001</v>
      </c>
      <c r="B64" s="208">
        <v>59</v>
      </c>
      <c r="C64" s="209" t="s">
        <v>110</v>
      </c>
      <c r="D64" s="208"/>
      <c r="E64" s="209" t="s">
        <v>110</v>
      </c>
      <c r="F64" s="209" t="s">
        <v>20</v>
      </c>
      <c r="G64" s="208" t="s">
        <v>12</v>
      </c>
      <c r="H64" s="208"/>
      <c r="I64" s="209"/>
    </row>
    <row r="65" spans="1:9" ht="23.25">
      <c r="A65" s="210"/>
      <c r="B65" s="210"/>
      <c r="C65" s="211" t="s">
        <v>111</v>
      </c>
      <c r="D65" s="210"/>
      <c r="E65" s="211" t="s">
        <v>58</v>
      </c>
      <c r="F65" s="211" t="s">
        <v>59</v>
      </c>
      <c r="G65" s="210"/>
      <c r="H65" s="210"/>
      <c r="I65" s="211" t="s">
        <v>112</v>
      </c>
    </row>
    <row r="66" spans="1:9" ht="23.25">
      <c r="A66" s="208">
        <v>265001</v>
      </c>
      <c r="B66" s="208">
        <v>60</v>
      </c>
      <c r="C66" s="209" t="s">
        <v>113</v>
      </c>
      <c r="D66" s="208"/>
      <c r="E66" s="209" t="s">
        <v>113</v>
      </c>
      <c r="F66" s="209" t="s">
        <v>20</v>
      </c>
      <c r="G66" s="208" t="s">
        <v>12</v>
      </c>
      <c r="H66" s="208"/>
      <c r="I66" s="209"/>
    </row>
    <row r="67" spans="1:9" ht="23.25">
      <c r="A67" s="208">
        <v>127001</v>
      </c>
      <c r="B67" s="208">
        <v>61</v>
      </c>
      <c r="C67" s="209" t="s">
        <v>114</v>
      </c>
      <c r="D67" s="208"/>
      <c r="E67" s="209" t="s">
        <v>114</v>
      </c>
      <c r="F67" s="209" t="s">
        <v>11</v>
      </c>
      <c r="G67" s="208" t="s">
        <v>12</v>
      </c>
      <c r="H67" s="208"/>
      <c r="I67" s="209"/>
    </row>
    <row r="68" spans="1:9" ht="23.25">
      <c r="A68" s="208">
        <v>128001</v>
      </c>
      <c r="B68" s="208">
        <v>62</v>
      </c>
      <c r="C68" s="209" t="s">
        <v>115</v>
      </c>
      <c r="D68" s="208"/>
      <c r="E68" s="209" t="s">
        <v>115</v>
      </c>
      <c r="F68" s="209" t="s">
        <v>11</v>
      </c>
      <c r="G68" s="208" t="s">
        <v>12</v>
      </c>
      <c r="H68" s="208"/>
      <c r="I68" s="209"/>
    </row>
    <row r="69" spans="1:9" ht="23.25">
      <c r="A69" s="208">
        <v>129001</v>
      </c>
      <c r="B69" s="208">
        <v>63</v>
      </c>
      <c r="C69" s="209" t="s">
        <v>116</v>
      </c>
      <c r="D69" s="208"/>
      <c r="E69" s="209" t="s">
        <v>116</v>
      </c>
      <c r="F69" s="209" t="s">
        <v>11</v>
      </c>
      <c r="G69" s="208" t="s">
        <v>12</v>
      </c>
      <c r="H69" s="208"/>
      <c r="I69" s="209"/>
    </row>
    <row r="70" spans="1:9" ht="23.25">
      <c r="A70" s="208">
        <v>132001</v>
      </c>
      <c r="B70" s="208">
        <v>64</v>
      </c>
      <c r="C70" s="209" t="s">
        <v>117</v>
      </c>
      <c r="D70" s="208"/>
      <c r="E70" s="209" t="s">
        <v>117</v>
      </c>
      <c r="F70" s="209" t="s">
        <v>11</v>
      </c>
      <c r="G70" s="208" t="s">
        <v>12</v>
      </c>
      <c r="H70" s="208"/>
      <c r="I70" s="209"/>
    </row>
    <row r="71" spans="1:9" ht="23.25">
      <c r="A71" s="208">
        <v>301001</v>
      </c>
      <c r="B71" s="208">
        <v>65</v>
      </c>
      <c r="C71" s="209" t="s">
        <v>118</v>
      </c>
      <c r="D71" s="208"/>
      <c r="E71" s="209" t="s">
        <v>118</v>
      </c>
      <c r="F71" s="209" t="s">
        <v>44</v>
      </c>
      <c r="G71" s="208" t="s">
        <v>12</v>
      </c>
      <c r="H71" s="208"/>
      <c r="I71" s="209"/>
    </row>
    <row r="72" spans="1:9" ht="23.25">
      <c r="A72" s="208">
        <v>269001</v>
      </c>
      <c r="B72" s="208">
        <v>66</v>
      </c>
      <c r="C72" s="209" t="s">
        <v>119</v>
      </c>
      <c r="D72" s="208"/>
      <c r="E72" s="209" t="s">
        <v>119</v>
      </c>
      <c r="F72" s="209" t="s">
        <v>20</v>
      </c>
      <c r="G72" s="208" t="s">
        <v>12</v>
      </c>
      <c r="H72" s="208"/>
      <c r="I72" s="209"/>
    </row>
    <row r="73" spans="1:9" ht="23.25">
      <c r="A73" s="208">
        <v>164001</v>
      </c>
      <c r="B73" s="208">
        <v>67</v>
      </c>
      <c r="C73" s="209" t="s">
        <v>120</v>
      </c>
      <c r="D73" s="208"/>
      <c r="E73" s="209" t="s">
        <v>120</v>
      </c>
      <c r="F73" s="209" t="s">
        <v>11</v>
      </c>
      <c r="G73" s="208" t="s">
        <v>12</v>
      </c>
      <c r="H73" s="208"/>
      <c r="I73" s="209"/>
    </row>
    <row r="74" spans="1:9" ht="23.25">
      <c r="A74" s="208">
        <v>165001</v>
      </c>
      <c r="B74" s="208">
        <v>68</v>
      </c>
      <c r="C74" s="209" t="s">
        <v>121</v>
      </c>
      <c r="D74" s="208"/>
      <c r="E74" s="209" t="s">
        <v>121</v>
      </c>
      <c r="F74" s="209" t="s">
        <v>11</v>
      </c>
      <c r="G74" s="208" t="s">
        <v>12</v>
      </c>
      <c r="H74" s="208"/>
      <c r="I74" s="209"/>
    </row>
    <row r="75" spans="1:9" ht="23.25">
      <c r="A75" s="208">
        <v>166001</v>
      </c>
      <c r="B75" s="208">
        <v>69</v>
      </c>
      <c r="C75" s="209" t="s">
        <v>122</v>
      </c>
      <c r="D75" s="208"/>
      <c r="E75" s="209" t="s">
        <v>122</v>
      </c>
      <c r="F75" s="209" t="s">
        <v>11</v>
      </c>
      <c r="G75" s="208" t="s">
        <v>12</v>
      </c>
      <c r="H75" s="208"/>
      <c r="I75" s="209"/>
    </row>
    <row r="76" spans="1:9" ht="23.25">
      <c r="A76" s="208">
        <v>167001</v>
      </c>
      <c r="B76" s="208">
        <v>70</v>
      </c>
      <c r="C76" s="209" t="s">
        <v>123</v>
      </c>
      <c r="D76" s="208"/>
      <c r="E76" s="209" t="s">
        <v>123</v>
      </c>
      <c r="F76" s="209" t="s">
        <v>11</v>
      </c>
      <c r="G76" s="208" t="s">
        <v>12</v>
      </c>
      <c r="H76" s="208"/>
      <c r="I76" s="209"/>
    </row>
    <row r="77" spans="1:9" ht="23.25">
      <c r="A77" s="208">
        <v>168001</v>
      </c>
      <c r="B77" s="208">
        <v>71</v>
      </c>
      <c r="C77" s="209" t="s">
        <v>124</v>
      </c>
      <c r="D77" s="208"/>
      <c r="E77" s="209" t="s">
        <v>124</v>
      </c>
      <c r="F77" s="209" t="s">
        <v>11</v>
      </c>
      <c r="G77" s="208" t="s">
        <v>12</v>
      </c>
      <c r="H77" s="208"/>
      <c r="I77" s="209"/>
    </row>
    <row r="78" spans="1:9" ht="23.25">
      <c r="A78" s="208">
        <v>187001</v>
      </c>
      <c r="B78" s="208">
        <v>72</v>
      </c>
      <c r="C78" s="209" t="s">
        <v>125</v>
      </c>
      <c r="D78" s="208"/>
      <c r="E78" s="209" t="s">
        <v>125</v>
      </c>
      <c r="F78" s="209" t="s">
        <v>11</v>
      </c>
      <c r="G78" s="208" t="s">
        <v>12</v>
      </c>
      <c r="H78" s="208"/>
      <c r="I78" s="209"/>
    </row>
    <row r="79" spans="1:9" ht="23.25">
      <c r="A79" s="208">
        <v>192001</v>
      </c>
      <c r="B79" s="208">
        <v>73</v>
      </c>
      <c r="C79" s="209" t="s">
        <v>126</v>
      </c>
      <c r="D79" s="208"/>
      <c r="E79" s="209" t="s">
        <v>126</v>
      </c>
      <c r="F79" s="209" t="s">
        <v>11</v>
      </c>
      <c r="G79" s="208" t="s">
        <v>12</v>
      </c>
      <c r="H79" s="208"/>
      <c r="I79" s="209"/>
    </row>
    <row r="80" spans="1:9" ht="23.25">
      <c r="A80" s="208">
        <v>159001</v>
      </c>
      <c r="B80" s="208">
        <v>74</v>
      </c>
      <c r="C80" s="209" t="s">
        <v>127</v>
      </c>
      <c r="D80" s="208"/>
      <c r="E80" s="209" t="s">
        <v>127</v>
      </c>
      <c r="F80" s="209" t="s">
        <v>11</v>
      </c>
      <c r="G80" s="208" t="s">
        <v>12</v>
      </c>
      <c r="H80" s="208"/>
      <c r="I80" s="209"/>
    </row>
    <row r="81" spans="1:9" ht="23.25">
      <c r="A81" s="208">
        <v>160001</v>
      </c>
      <c r="B81" s="208">
        <v>75</v>
      </c>
      <c r="C81" s="209" t="s">
        <v>128</v>
      </c>
      <c r="D81" s="208"/>
      <c r="E81" s="209" t="s">
        <v>128</v>
      </c>
      <c r="F81" s="209" t="s">
        <v>11</v>
      </c>
      <c r="G81" s="208" t="s">
        <v>12</v>
      </c>
      <c r="H81" s="208"/>
      <c r="I81" s="209"/>
    </row>
    <row r="82" spans="1:9" ht="23.25">
      <c r="A82" s="208">
        <v>161001</v>
      </c>
      <c r="B82" s="208">
        <v>76</v>
      </c>
      <c r="C82" s="209" t="s">
        <v>129</v>
      </c>
      <c r="D82" s="208"/>
      <c r="E82" s="209" t="s">
        <v>129</v>
      </c>
      <c r="F82" s="209" t="s">
        <v>11</v>
      </c>
      <c r="G82" s="208" t="s">
        <v>12</v>
      </c>
      <c r="H82" s="208"/>
      <c r="I82" s="209"/>
    </row>
    <row r="83" spans="1:9" ht="23.25">
      <c r="A83" s="208">
        <v>162001</v>
      </c>
      <c r="B83" s="208">
        <v>77</v>
      </c>
      <c r="C83" s="209" t="s">
        <v>130</v>
      </c>
      <c r="D83" s="208"/>
      <c r="E83" s="209" t="s">
        <v>130</v>
      </c>
      <c r="F83" s="209" t="s">
        <v>11</v>
      </c>
      <c r="G83" s="208" t="s">
        <v>12</v>
      </c>
      <c r="H83" s="208"/>
      <c r="I83" s="209"/>
    </row>
    <row r="84" spans="1:9" ht="23.25">
      <c r="A84" s="208">
        <v>163001</v>
      </c>
      <c r="B84" s="208">
        <v>78</v>
      </c>
      <c r="C84" s="209" t="s">
        <v>131</v>
      </c>
      <c r="D84" s="208"/>
      <c r="E84" s="209" t="s">
        <v>131</v>
      </c>
      <c r="F84" s="209" t="s">
        <v>11</v>
      </c>
      <c r="G84" s="208" t="s">
        <v>12</v>
      </c>
      <c r="H84" s="208"/>
      <c r="I84" s="209"/>
    </row>
    <row r="85" spans="1:9" ht="23.25">
      <c r="A85" s="208">
        <v>186001</v>
      </c>
      <c r="B85" s="208">
        <v>79</v>
      </c>
      <c r="C85" s="209" t="s">
        <v>132</v>
      </c>
      <c r="D85" s="208"/>
      <c r="E85" s="209" t="s">
        <v>132</v>
      </c>
      <c r="F85" s="209" t="s">
        <v>11</v>
      </c>
      <c r="G85" s="208" t="s">
        <v>12</v>
      </c>
      <c r="H85" s="208"/>
      <c r="I85" s="209"/>
    </row>
    <row r="86" spans="1:9" ht="23.25">
      <c r="A86" s="208">
        <v>191001</v>
      </c>
      <c r="B86" s="208">
        <v>80</v>
      </c>
      <c r="C86" s="209" t="s">
        <v>133</v>
      </c>
      <c r="D86" s="208"/>
      <c r="E86" s="209" t="s">
        <v>133</v>
      </c>
      <c r="F86" s="209" t="s">
        <v>11</v>
      </c>
      <c r="G86" s="208" t="s">
        <v>12</v>
      </c>
      <c r="H86" s="208"/>
      <c r="I86" s="209"/>
    </row>
    <row r="87" spans="1:9" ht="23.25">
      <c r="A87" s="208">
        <v>137001</v>
      </c>
      <c r="B87" s="208">
        <v>81</v>
      </c>
      <c r="C87" s="209" t="s">
        <v>134</v>
      </c>
      <c r="D87" s="208"/>
      <c r="E87" s="209" t="s">
        <v>134</v>
      </c>
      <c r="F87" s="209" t="s">
        <v>11</v>
      </c>
      <c r="G87" s="208" t="s">
        <v>12</v>
      </c>
      <c r="H87" s="208"/>
      <c r="I87" s="209"/>
    </row>
    <row r="88" spans="1:9" ht="23.25">
      <c r="A88" s="208">
        <v>138001</v>
      </c>
      <c r="B88" s="208">
        <v>82</v>
      </c>
      <c r="C88" s="209" t="s">
        <v>135</v>
      </c>
      <c r="D88" s="208"/>
      <c r="E88" s="209" t="s">
        <v>135</v>
      </c>
      <c r="F88" s="209" t="s">
        <v>11</v>
      </c>
      <c r="G88" s="208" t="s">
        <v>12</v>
      </c>
      <c r="H88" s="208"/>
      <c r="I88" s="209"/>
    </row>
    <row r="89" spans="1:9" ht="23.25">
      <c r="A89" s="208">
        <v>139001</v>
      </c>
      <c r="B89" s="208">
        <v>83</v>
      </c>
      <c r="C89" s="209" t="s">
        <v>136</v>
      </c>
      <c r="D89" s="208"/>
      <c r="E89" s="209" t="s">
        <v>136</v>
      </c>
      <c r="F89" s="209" t="s">
        <v>11</v>
      </c>
      <c r="G89" s="208" t="s">
        <v>12</v>
      </c>
      <c r="H89" s="208"/>
      <c r="I89" s="209"/>
    </row>
    <row r="90" spans="1:9" ht="23.25">
      <c r="A90" s="208">
        <v>140001</v>
      </c>
      <c r="B90" s="208">
        <v>84</v>
      </c>
      <c r="C90" s="209" t="s">
        <v>137</v>
      </c>
      <c r="D90" s="208"/>
      <c r="E90" s="209" t="s">
        <v>137</v>
      </c>
      <c r="F90" s="209" t="s">
        <v>11</v>
      </c>
      <c r="G90" s="208" t="s">
        <v>12</v>
      </c>
      <c r="H90" s="208"/>
      <c r="I90" s="209"/>
    </row>
    <row r="91" spans="1:9" ht="23.25">
      <c r="A91" s="208">
        <v>141001</v>
      </c>
      <c r="B91" s="208">
        <v>85</v>
      </c>
      <c r="C91" s="209" t="s">
        <v>138</v>
      </c>
      <c r="D91" s="208"/>
      <c r="E91" s="209" t="s">
        <v>138</v>
      </c>
      <c r="F91" s="209" t="s">
        <v>11</v>
      </c>
      <c r="G91" s="208" t="s">
        <v>12</v>
      </c>
      <c r="H91" s="208"/>
      <c r="I91" s="209"/>
    </row>
    <row r="92" spans="1:9" ht="23.25">
      <c r="A92" s="208">
        <v>142001</v>
      </c>
      <c r="B92" s="208">
        <v>86</v>
      </c>
      <c r="C92" s="209" t="s">
        <v>139</v>
      </c>
      <c r="D92" s="208"/>
      <c r="E92" s="209" t="s">
        <v>139</v>
      </c>
      <c r="F92" s="209" t="s">
        <v>11</v>
      </c>
      <c r="G92" s="208" t="s">
        <v>12</v>
      </c>
      <c r="H92" s="208"/>
      <c r="I92" s="209"/>
    </row>
    <row r="93" spans="1:9" ht="23.25">
      <c r="A93" s="208">
        <v>143001</v>
      </c>
      <c r="B93" s="208">
        <v>87</v>
      </c>
      <c r="C93" s="209" t="s">
        <v>140</v>
      </c>
      <c r="D93" s="208"/>
      <c r="E93" s="209" t="s">
        <v>140</v>
      </c>
      <c r="F93" s="209" t="s">
        <v>11</v>
      </c>
      <c r="G93" s="208" t="s">
        <v>12</v>
      </c>
      <c r="H93" s="208"/>
      <c r="I93" s="209"/>
    </row>
    <row r="94" spans="1:9" ht="23.25">
      <c r="A94" s="208">
        <v>134001</v>
      </c>
      <c r="B94" s="208">
        <v>88</v>
      </c>
      <c r="C94" s="209" t="s">
        <v>141</v>
      </c>
      <c r="D94" s="208"/>
      <c r="E94" s="209" t="s">
        <v>141</v>
      </c>
      <c r="F94" s="209" t="s">
        <v>11</v>
      </c>
      <c r="G94" s="208" t="s">
        <v>12</v>
      </c>
      <c r="H94" s="208"/>
      <c r="I94" s="209"/>
    </row>
    <row r="95" spans="1:9" ht="23.25">
      <c r="A95" s="208">
        <v>133001</v>
      </c>
      <c r="B95" s="208">
        <v>89</v>
      </c>
      <c r="C95" s="209" t="s">
        <v>142</v>
      </c>
      <c r="D95" s="208"/>
      <c r="E95" s="209" t="s">
        <v>142</v>
      </c>
      <c r="F95" s="209" t="s">
        <v>11</v>
      </c>
      <c r="G95" s="208" t="s">
        <v>12</v>
      </c>
      <c r="H95" s="208"/>
      <c r="I95" s="209"/>
    </row>
    <row r="96" spans="1:9" ht="23.25">
      <c r="A96" s="208">
        <v>135001</v>
      </c>
      <c r="B96" s="208">
        <v>90</v>
      </c>
      <c r="C96" s="209" t="s">
        <v>143</v>
      </c>
      <c r="D96" s="208"/>
      <c r="E96" s="209" t="s">
        <v>143</v>
      </c>
      <c r="F96" s="209" t="s">
        <v>11</v>
      </c>
      <c r="G96" s="208" t="s">
        <v>12</v>
      </c>
      <c r="H96" s="208"/>
      <c r="I96" s="209"/>
    </row>
    <row r="97" spans="1:9" ht="23.25">
      <c r="A97" s="208">
        <v>175001</v>
      </c>
      <c r="B97" s="208">
        <v>91</v>
      </c>
      <c r="C97" s="209" t="s">
        <v>144</v>
      </c>
      <c r="D97" s="208"/>
      <c r="E97" s="209" t="s">
        <v>144</v>
      </c>
      <c r="F97" s="209" t="s">
        <v>11</v>
      </c>
      <c r="G97" s="208" t="s">
        <v>12</v>
      </c>
      <c r="H97" s="208"/>
      <c r="I97" s="209"/>
    </row>
    <row r="98" spans="1:9" ht="23.25">
      <c r="A98" s="208">
        <v>255001</v>
      </c>
      <c r="B98" s="208">
        <v>92</v>
      </c>
      <c r="C98" s="209" t="s">
        <v>145</v>
      </c>
      <c r="D98" s="208"/>
      <c r="E98" s="209" t="s">
        <v>145</v>
      </c>
      <c r="F98" s="209" t="s">
        <v>20</v>
      </c>
      <c r="G98" s="208" t="s">
        <v>12</v>
      </c>
      <c r="H98" s="208"/>
      <c r="I98" s="209"/>
    </row>
    <row r="99" spans="1:9" ht="23.25">
      <c r="A99" s="208">
        <v>267001</v>
      </c>
      <c r="B99" s="208">
        <v>93</v>
      </c>
      <c r="C99" s="209" t="s">
        <v>146</v>
      </c>
      <c r="D99" s="208"/>
      <c r="E99" s="209" t="s">
        <v>146</v>
      </c>
      <c r="F99" s="209" t="s">
        <v>20</v>
      </c>
      <c r="G99" s="208" t="s">
        <v>12</v>
      </c>
      <c r="H99" s="208"/>
      <c r="I99" s="209"/>
    </row>
    <row r="100" spans="1:9" ht="23.25">
      <c r="A100" s="208">
        <v>144001</v>
      </c>
      <c r="B100" s="208">
        <v>94</v>
      </c>
      <c r="C100" s="209" t="s">
        <v>147</v>
      </c>
      <c r="D100" s="208"/>
      <c r="E100" s="209" t="s">
        <v>147</v>
      </c>
      <c r="F100" s="209" t="s">
        <v>11</v>
      </c>
      <c r="G100" s="208" t="s">
        <v>12</v>
      </c>
      <c r="H100" s="208"/>
      <c r="I100" s="209"/>
    </row>
    <row r="101" spans="1:9" ht="23.25">
      <c r="A101" s="208">
        <v>259001</v>
      </c>
      <c r="B101" s="208">
        <v>95</v>
      </c>
      <c r="C101" s="209" t="s">
        <v>148</v>
      </c>
      <c r="D101" s="208"/>
      <c r="E101" s="209" t="s">
        <v>148</v>
      </c>
      <c r="F101" s="209" t="s">
        <v>20</v>
      </c>
      <c r="G101" s="208" t="s">
        <v>12</v>
      </c>
      <c r="H101" s="208"/>
      <c r="I101" s="209"/>
    </row>
    <row r="102" spans="1:9" ht="23.25">
      <c r="A102" s="208">
        <v>260001</v>
      </c>
      <c r="B102" s="208">
        <v>96</v>
      </c>
      <c r="C102" s="209" t="s">
        <v>149</v>
      </c>
      <c r="D102" s="208"/>
      <c r="E102" s="209" t="s">
        <v>149</v>
      </c>
      <c r="F102" s="209" t="s">
        <v>20</v>
      </c>
      <c r="G102" s="208" t="s">
        <v>12</v>
      </c>
      <c r="H102" s="208"/>
      <c r="I102" s="209"/>
    </row>
    <row r="103" spans="1:9" ht="23.25">
      <c r="A103" s="208">
        <v>185001</v>
      </c>
      <c r="B103" s="208">
        <v>97</v>
      </c>
      <c r="C103" s="209" t="s">
        <v>150</v>
      </c>
      <c r="D103" s="208"/>
      <c r="E103" s="209" t="s">
        <v>150</v>
      </c>
      <c r="F103" s="209" t="s">
        <v>11</v>
      </c>
      <c r="G103" s="208" t="s">
        <v>12</v>
      </c>
      <c r="H103" s="208"/>
      <c r="I103" s="209"/>
    </row>
    <row r="104" spans="1:9" ht="23.25">
      <c r="A104" s="208">
        <v>333001</v>
      </c>
      <c r="B104" s="208">
        <v>98</v>
      </c>
      <c r="C104" s="209" t="s">
        <v>151</v>
      </c>
      <c r="D104" s="208"/>
      <c r="E104" s="209" t="s">
        <v>151</v>
      </c>
      <c r="F104" s="209" t="s">
        <v>29</v>
      </c>
      <c r="G104" s="208" t="s">
        <v>12</v>
      </c>
      <c r="H104" s="208"/>
      <c r="I104" s="209"/>
    </row>
    <row r="105" spans="1:9" ht="23.25">
      <c r="A105" s="208">
        <v>122001</v>
      </c>
      <c r="B105" s="208">
        <v>99</v>
      </c>
      <c r="C105" s="209" t="s">
        <v>152</v>
      </c>
      <c r="D105" s="208"/>
      <c r="E105" s="209" t="s">
        <v>152</v>
      </c>
      <c r="F105" s="209" t="s">
        <v>34</v>
      </c>
      <c r="G105" s="208" t="s">
        <v>12</v>
      </c>
      <c r="H105" s="208"/>
      <c r="I105" s="209"/>
    </row>
    <row r="106" spans="1:9" ht="23.25">
      <c r="A106" s="208">
        <v>136001</v>
      </c>
      <c r="B106" s="208">
        <v>100</v>
      </c>
      <c r="C106" s="209" t="s">
        <v>153</v>
      </c>
      <c r="D106" s="208"/>
      <c r="E106" s="209" t="s">
        <v>153</v>
      </c>
      <c r="F106" s="209" t="s">
        <v>29</v>
      </c>
      <c r="G106" s="208" t="s">
        <v>12</v>
      </c>
      <c r="H106" s="208"/>
      <c r="I106" s="209"/>
    </row>
    <row r="107" spans="1:9" ht="23.25">
      <c r="A107" s="208">
        <v>251001</v>
      </c>
      <c r="B107" s="208">
        <v>101</v>
      </c>
      <c r="C107" s="209" t="s">
        <v>154</v>
      </c>
      <c r="D107" s="208"/>
      <c r="E107" s="209" t="s">
        <v>154</v>
      </c>
      <c r="F107" s="209" t="s">
        <v>20</v>
      </c>
      <c r="G107" s="208" t="s">
        <v>12</v>
      </c>
      <c r="H107" s="208"/>
      <c r="I107" s="209"/>
    </row>
    <row r="108" spans="1:9" ht="23.25">
      <c r="A108" s="208">
        <v>174001</v>
      </c>
      <c r="B108" s="208">
        <v>102</v>
      </c>
      <c r="C108" s="209" t="s">
        <v>155</v>
      </c>
      <c r="D108" s="208"/>
      <c r="E108" s="209" t="s">
        <v>155</v>
      </c>
      <c r="F108" s="209" t="s">
        <v>11</v>
      </c>
      <c r="G108" s="208" t="s">
        <v>12</v>
      </c>
      <c r="H108" s="208"/>
      <c r="I108" s="209"/>
    </row>
    <row r="109" spans="1:9" ht="23.25">
      <c r="A109" s="208">
        <v>268001</v>
      </c>
      <c r="B109" s="208">
        <v>103</v>
      </c>
      <c r="C109" s="209" t="s">
        <v>156</v>
      </c>
      <c r="D109" s="208"/>
      <c r="E109" s="209" t="s">
        <v>156</v>
      </c>
      <c r="F109" s="209" t="s">
        <v>20</v>
      </c>
      <c r="G109" s="208" t="s">
        <v>12</v>
      </c>
      <c r="H109" s="208"/>
      <c r="I109" s="209"/>
    </row>
    <row r="110" spans="1:9" ht="23.25">
      <c r="A110" s="208">
        <v>258001</v>
      </c>
      <c r="B110" s="208">
        <v>104</v>
      </c>
      <c r="C110" s="209" t="s">
        <v>157</v>
      </c>
      <c r="D110" s="208"/>
      <c r="E110" s="209" t="s">
        <v>157</v>
      </c>
      <c r="F110" s="209" t="s">
        <v>20</v>
      </c>
      <c r="G110" s="208" t="s">
        <v>12</v>
      </c>
      <c r="H110" s="208"/>
      <c r="I110" s="209"/>
    </row>
    <row r="111" spans="1:9" ht="23.25">
      <c r="A111" s="208">
        <v>252002</v>
      </c>
      <c r="B111" s="208">
        <v>105</v>
      </c>
      <c r="C111" s="209" t="s">
        <v>158</v>
      </c>
      <c r="D111" s="208"/>
      <c r="E111" s="209" t="s">
        <v>158</v>
      </c>
      <c r="F111" s="209" t="s">
        <v>11</v>
      </c>
      <c r="G111" s="208" t="s">
        <v>12</v>
      </c>
      <c r="H111" s="208"/>
      <c r="I111" s="209"/>
    </row>
    <row r="112" spans="1:9" ht="23.25">
      <c r="A112" s="208">
        <v>256001</v>
      </c>
      <c r="B112" s="208">
        <v>106</v>
      </c>
      <c r="C112" s="209" t="s">
        <v>159</v>
      </c>
      <c r="D112" s="208"/>
      <c r="E112" s="209" t="s">
        <v>159</v>
      </c>
      <c r="F112" s="209" t="s">
        <v>20</v>
      </c>
      <c r="G112" s="208" t="s">
        <v>12</v>
      </c>
      <c r="H112" s="208"/>
      <c r="I112" s="209"/>
    </row>
    <row r="113" spans="1:9" ht="23.25">
      <c r="A113" s="208">
        <v>272001</v>
      </c>
      <c r="B113" s="208">
        <v>107</v>
      </c>
      <c r="C113" s="209" t="s">
        <v>160</v>
      </c>
      <c r="D113" s="208"/>
      <c r="E113" s="209" t="s">
        <v>160</v>
      </c>
      <c r="F113" s="209" t="s">
        <v>20</v>
      </c>
      <c r="G113" s="208" t="s">
        <v>12</v>
      </c>
      <c r="H113" s="208"/>
      <c r="I113" s="209"/>
    </row>
    <row r="114" spans="1:9" ht="23.25">
      <c r="A114" s="208">
        <v>311001</v>
      </c>
      <c r="B114" s="208">
        <v>108</v>
      </c>
      <c r="C114" s="209" t="s">
        <v>161</v>
      </c>
      <c r="D114" s="208"/>
      <c r="E114" s="209" t="s">
        <v>161</v>
      </c>
      <c r="F114" s="209" t="s">
        <v>44</v>
      </c>
      <c r="G114" s="208" t="s">
        <v>12</v>
      </c>
      <c r="H114" s="208"/>
      <c r="I114" s="209"/>
    </row>
    <row r="115" spans="1:9" ht="23.25">
      <c r="A115" s="208">
        <v>312001</v>
      </c>
      <c r="B115" s="208">
        <v>109</v>
      </c>
      <c r="C115" s="209" t="s">
        <v>162</v>
      </c>
      <c r="D115" s="208"/>
      <c r="E115" s="209" t="s">
        <v>162</v>
      </c>
      <c r="F115" s="209" t="s">
        <v>44</v>
      </c>
      <c r="G115" s="208" t="s">
        <v>12</v>
      </c>
      <c r="H115" s="208"/>
      <c r="I115" s="209"/>
    </row>
    <row r="116" spans="1:9" ht="23.25">
      <c r="A116" s="208">
        <v>314001</v>
      </c>
      <c r="B116" s="208">
        <v>110</v>
      </c>
      <c r="C116" s="209" t="s">
        <v>163</v>
      </c>
      <c r="D116" s="208"/>
      <c r="E116" s="209" t="s">
        <v>163</v>
      </c>
      <c r="F116" s="209" t="s">
        <v>44</v>
      </c>
      <c r="G116" s="208" t="s">
        <v>12</v>
      </c>
      <c r="H116" s="208"/>
      <c r="I116" s="209"/>
    </row>
    <row r="117" spans="1:9" ht="23.25">
      <c r="A117" s="208">
        <v>371001</v>
      </c>
      <c r="B117" s="208">
        <v>111</v>
      </c>
      <c r="C117" s="209" t="s">
        <v>164</v>
      </c>
      <c r="D117" s="208"/>
      <c r="E117" s="209" t="s">
        <v>164</v>
      </c>
      <c r="F117" s="209" t="s">
        <v>34</v>
      </c>
      <c r="G117" s="208" t="s">
        <v>12</v>
      </c>
      <c r="H117" s="208"/>
      <c r="I117" s="209"/>
    </row>
    <row r="118" spans="1:9" ht="23.25">
      <c r="A118" s="208">
        <v>372001</v>
      </c>
      <c r="B118" s="208">
        <v>112</v>
      </c>
      <c r="C118" s="209" t="s">
        <v>165</v>
      </c>
      <c r="D118" s="208"/>
      <c r="E118" s="209" t="s">
        <v>165</v>
      </c>
      <c r="F118" s="209" t="s">
        <v>34</v>
      </c>
      <c r="G118" s="208" t="s">
        <v>12</v>
      </c>
      <c r="H118" s="208"/>
      <c r="I118" s="209"/>
    </row>
    <row r="119" spans="1:9" ht="23.25">
      <c r="A119" s="208">
        <v>415001</v>
      </c>
      <c r="B119" s="208">
        <v>113</v>
      </c>
      <c r="C119" s="209" t="s">
        <v>166</v>
      </c>
      <c r="D119" s="208"/>
      <c r="E119" s="209" t="s">
        <v>166</v>
      </c>
      <c r="F119" s="209" t="s">
        <v>31</v>
      </c>
      <c r="G119" s="208" t="s">
        <v>12</v>
      </c>
      <c r="H119" s="208"/>
      <c r="I119" s="209"/>
    </row>
    <row r="120" spans="1:9" ht="23.25">
      <c r="A120" s="208">
        <v>426001</v>
      </c>
      <c r="B120" s="208">
        <v>114</v>
      </c>
      <c r="C120" s="209" t="s">
        <v>167</v>
      </c>
      <c r="D120" s="208"/>
      <c r="E120" s="209" t="s">
        <v>167</v>
      </c>
      <c r="F120" s="209" t="s">
        <v>31</v>
      </c>
      <c r="G120" s="208" t="s">
        <v>12</v>
      </c>
      <c r="H120" s="208"/>
      <c r="I120" s="209"/>
    </row>
    <row r="121" spans="1:9" ht="23.25">
      <c r="A121" s="208">
        <v>412001</v>
      </c>
      <c r="B121" s="208">
        <v>115</v>
      </c>
      <c r="C121" s="209" t="s">
        <v>168</v>
      </c>
      <c r="D121" s="208"/>
      <c r="E121" s="209" t="s">
        <v>168</v>
      </c>
      <c r="F121" s="209" t="s">
        <v>31</v>
      </c>
      <c r="G121" s="208" t="s">
        <v>12</v>
      </c>
      <c r="H121" s="208"/>
      <c r="I121" s="209"/>
    </row>
    <row r="122" spans="1:9" ht="23.25">
      <c r="A122" s="208">
        <v>336001</v>
      </c>
      <c r="B122" s="208">
        <v>116</v>
      </c>
      <c r="C122" s="209" t="s">
        <v>169</v>
      </c>
      <c r="D122" s="208"/>
      <c r="E122" s="209" t="s">
        <v>169</v>
      </c>
      <c r="F122" s="209" t="s">
        <v>29</v>
      </c>
      <c r="G122" s="208" t="s">
        <v>12</v>
      </c>
      <c r="H122" s="208"/>
      <c r="I122" s="209"/>
    </row>
    <row r="123" spans="1:9" ht="23.25">
      <c r="A123" s="208">
        <v>474001</v>
      </c>
      <c r="B123" s="208">
        <v>117</v>
      </c>
      <c r="C123" s="209" t="s">
        <v>170</v>
      </c>
      <c r="D123" s="208"/>
      <c r="E123" s="209" t="s">
        <v>170</v>
      </c>
      <c r="F123" s="209" t="s">
        <v>34</v>
      </c>
      <c r="G123" s="208" t="s">
        <v>12</v>
      </c>
      <c r="H123" s="208"/>
      <c r="I123" s="209"/>
    </row>
    <row r="124" spans="1:9" ht="23.25">
      <c r="A124" s="208">
        <v>478001</v>
      </c>
      <c r="B124" s="208">
        <v>118</v>
      </c>
      <c r="C124" s="209" t="s">
        <v>171</v>
      </c>
      <c r="D124" s="208"/>
      <c r="E124" s="209" t="s">
        <v>171</v>
      </c>
      <c r="F124" s="209" t="s">
        <v>34</v>
      </c>
      <c r="G124" s="208" t="s">
        <v>12</v>
      </c>
      <c r="H124" s="208"/>
      <c r="I124" s="209"/>
    </row>
    <row r="125" spans="1:9" ht="23.25">
      <c r="A125" s="208">
        <v>370001</v>
      </c>
      <c r="B125" s="208">
        <v>119</v>
      </c>
      <c r="C125" s="209" t="s">
        <v>172</v>
      </c>
      <c r="D125" s="208"/>
      <c r="E125" s="209" t="s">
        <v>172</v>
      </c>
      <c r="F125" s="209" t="s">
        <v>34</v>
      </c>
      <c r="G125" s="208" t="s">
        <v>12</v>
      </c>
      <c r="H125" s="208"/>
      <c r="I125" s="209"/>
    </row>
    <row r="126" spans="1:9" ht="23.25">
      <c r="A126" s="208">
        <v>270004</v>
      </c>
      <c r="B126" s="208">
        <v>120</v>
      </c>
      <c r="C126" s="209" t="s">
        <v>173</v>
      </c>
      <c r="D126" s="208"/>
      <c r="E126" s="209" t="s">
        <v>173</v>
      </c>
      <c r="F126" s="209" t="s">
        <v>20</v>
      </c>
      <c r="G126" s="208" t="s">
        <v>12</v>
      </c>
      <c r="H126" s="208"/>
      <c r="I126" s="209"/>
    </row>
    <row r="127" spans="1:9" ht="23.25">
      <c r="A127" s="208">
        <v>250005</v>
      </c>
      <c r="B127" s="208">
        <v>121</v>
      </c>
      <c r="C127" s="209" t="s">
        <v>174</v>
      </c>
      <c r="D127" s="208"/>
      <c r="E127" s="209" t="s">
        <v>174</v>
      </c>
      <c r="F127" s="209" t="s">
        <v>20</v>
      </c>
      <c r="G127" s="208" t="s">
        <v>175</v>
      </c>
      <c r="H127" s="208"/>
      <c r="I127" s="209"/>
    </row>
    <row r="128" spans="1:9" ht="23.25">
      <c r="A128" s="208">
        <v>250006</v>
      </c>
      <c r="B128" s="208">
        <v>122</v>
      </c>
      <c r="C128" s="209" t="s">
        <v>176</v>
      </c>
      <c r="D128" s="208"/>
      <c r="E128" s="209" t="s">
        <v>176</v>
      </c>
      <c r="F128" s="209" t="s">
        <v>20</v>
      </c>
      <c r="G128" s="208" t="s">
        <v>175</v>
      </c>
      <c r="H128" s="208"/>
      <c r="I128" s="209"/>
    </row>
    <row r="129" spans="1:9" ht="23.25">
      <c r="A129" s="208">
        <v>250007</v>
      </c>
      <c r="B129" s="208">
        <v>123</v>
      </c>
      <c r="C129" s="209" t="s">
        <v>177</v>
      </c>
      <c r="D129" s="208"/>
      <c r="E129" s="209" t="s">
        <v>177</v>
      </c>
      <c r="F129" s="209" t="s">
        <v>20</v>
      </c>
      <c r="G129" s="208" t="s">
        <v>175</v>
      </c>
      <c r="H129" s="208"/>
      <c r="I129" s="209"/>
    </row>
    <row r="130" spans="1:9" ht="23.25">
      <c r="A130" s="208">
        <v>250008</v>
      </c>
      <c r="B130" s="208">
        <v>124</v>
      </c>
      <c r="C130" s="209" t="s">
        <v>178</v>
      </c>
      <c r="D130" s="208"/>
      <c r="E130" s="209" t="s">
        <v>178</v>
      </c>
      <c r="F130" s="209" t="s">
        <v>20</v>
      </c>
      <c r="G130" s="208" t="s">
        <v>175</v>
      </c>
      <c r="H130" s="208"/>
      <c r="I130" s="209"/>
    </row>
    <row r="131" spans="1:9" ht="23.25">
      <c r="A131" s="208">
        <v>250009</v>
      </c>
      <c r="B131" s="208">
        <v>125</v>
      </c>
      <c r="C131" s="209" t="s">
        <v>179</v>
      </c>
      <c r="D131" s="208"/>
      <c r="E131" s="209" t="s">
        <v>179</v>
      </c>
      <c r="F131" s="209" t="s">
        <v>20</v>
      </c>
      <c r="G131" s="208" t="s">
        <v>175</v>
      </c>
      <c r="H131" s="208"/>
      <c r="I131" s="209"/>
    </row>
    <row r="132" spans="1:9" ht="23.25">
      <c r="A132" s="208">
        <v>250010</v>
      </c>
      <c r="B132" s="208">
        <v>126</v>
      </c>
      <c r="C132" s="209" t="s">
        <v>180</v>
      </c>
      <c r="D132" s="208"/>
      <c r="E132" s="209" t="s">
        <v>180</v>
      </c>
      <c r="F132" s="209" t="s">
        <v>20</v>
      </c>
      <c r="G132" s="208" t="s">
        <v>175</v>
      </c>
      <c r="H132" s="208"/>
      <c r="I132" s="209"/>
    </row>
    <row r="133" spans="1:9" ht="23.25">
      <c r="A133" s="208">
        <v>250011</v>
      </c>
      <c r="B133" s="208">
        <v>127</v>
      </c>
      <c r="C133" s="209" t="s">
        <v>181</v>
      </c>
      <c r="D133" s="208"/>
      <c r="E133" s="209" t="s">
        <v>181</v>
      </c>
      <c r="F133" s="209" t="s">
        <v>20</v>
      </c>
      <c r="G133" s="208" t="s">
        <v>175</v>
      </c>
      <c r="H133" s="208"/>
      <c r="I133" s="209"/>
    </row>
    <row r="134" spans="1:9" ht="23.25">
      <c r="A134" s="208">
        <v>250012</v>
      </c>
      <c r="B134" s="208">
        <v>128</v>
      </c>
      <c r="C134" s="209" t="s">
        <v>182</v>
      </c>
      <c r="D134" s="208"/>
      <c r="E134" s="209" t="s">
        <v>182</v>
      </c>
      <c r="F134" s="209" t="s">
        <v>20</v>
      </c>
      <c r="G134" s="208" t="s">
        <v>175</v>
      </c>
      <c r="H134" s="208"/>
      <c r="I134" s="209"/>
    </row>
    <row r="135" spans="1:9" ht="23.25">
      <c r="A135" s="208">
        <v>250013</v>
      </c>
      <c r="B135" s="208">
        <v>129</v>
      </c>
      <c r="C135" s="209" t="s">
        <v>183</v>
      </c>
      <c r="D135" s="208"/>
      <c r="E135" s="209" t="s">
        <v>183</v>
      </c>
      <c r="F135" s="209" t="s">
        <v>20</v>
      </c>
      <c r="G135" s="208" t="s">
        <v>175</v>
      </c>
      <c r="H135" s="208"/>
      <c r="I135" s="209"/>
    </row>
    <row r="136" spans="1:9" ht="23.25">
      <c r="A136" s="208">
        <v>250014</v>
      </c>
      <c r="B136" s="208">
        <v>130</v>
      </c>
      <c r="C136" s="209" t="s">
        <v>184</v>
      </c>
      <c r="D136" s="208"/>
      <c r="E136" s="209" t="s">
        <v>184</v>
      </c>
      <c r="F136" s="209" t="s">
        <v>20</v>
      </c>
      <c r="G136" s="208" t="s">
        <v>175</v>
      </c>
      <c r="H136" s="208"/>
      <c r="I136" s="209"/>
    </row>
    <row r="137" spans="1:9" ht="23.25">
      <c r="A137" s="208">
        <v>250015</v>
      </c>
      <c r="B137" s="208">
        <v>131</v>
      </c>
      <c r="C137" s="209" t="s">
        <v>185</v>
      </c>
      <c r="D137" s="208"/>
      <c r="E137" s="209" t="s">
        <v>185</v>
      </c>
      <c r="F137" s="209" t="s">
        <v>20</v>
      </c>
      <c r="G137" s="208" t="s">
        <v>175</v>
      </c>
      <c r="H137" s="208"/>
      <c r="I137" s="209"/>
    </row>
    <row r="138" spans="1:9" ht="23.25">
      <c r="A138" s="208">
        <v>250016</v>
      </c>
      <c r="B138" s="208">
        <v>132</v>
      </c>
      <c r="C138" s="209" t="s">
        <v>186</v>
      </c>
      <c r="D138" s="208"/>
      <c r="E138" s="209" t="s">
        <v>186</v>
      </c>
      <c r="F138" s="209" t="s">
        <v>20</v>
      </c>
      <c r="G138" s="208" t="s">
        <v>175</v>
      </c>
      <c r="H138" s="208"/>
      <c r="I138" s="209"/>
    </row>
    <row r="139" spans="1:9" ht="23.25">
      <c r="A139" s="208">
        <v>250017</v>
      </c>
      <c r="B139" s="208">
        <v>133</v>
      </c>
      <c r="C139" s="209" t="s">
        <v>187</v>
      </c>
      <c r="D139" s="208"/>
      <c r="E139" s="209" t="s">
        <v>187</v>
      </c>
      <c r="F139" s="209" t="s">
        <v>20</v>
      </c>
      <c r="G139" s="208" t="s">
        <v>175</v>
      </c>
      <c r="H139" s="208"/>
      <c r="I139" s="209"/>
    </row>
    <row r="140" spans="1:9" ht="23.25">
      <c r="A140" s="208">
        <v>250018</v>
      </c>
      <c r="B140" s="208">
        <v>134</v>
      </c>
      <c r="C140" s="209" t="s">
        <v>188</v>
      </c>
      <c r="D140" s="208"/>
      <c r="E140" s="209" t="s">
        <v>188</v>
      </c>
      <c r="F140" s="209" t="s">
        <v>20</v>
      </c>
      <c r="G140" s="208" t="s">
        <v>175</v>
      </c>
      <c r="H140" s="208"/>
      <c r="I140" s="209"/>
    </row>
    <row r="141" spans="1:9" ht="23.25">
      <c r="A141" s="208">
        <v>250019</v>
      </c>
      <c r="B141" s="208">
        <v>135</v>
      </c>
      <c r="C141" s="209" t="s">
        <v>189</v>
      </c>
      <c r="D141" s="208"/>
      <c r="E141" s="209" t="s">
        <v>189</v>
      </c>
      <c r="F141" s="209" t="s">
        <v>20</v>
      </c>
      <c r="G141" s="208" t="s">
        <v>175</v>
      </c>
      <c r="H141" s="208"/>
      <c r="I141" s="209"/>
    </row>
    <row r="142" spans="1:9" ht="23.25">
      <c r="A142" s="208">
        <v>250021</v>
      </c>
      <c r="B142" s="208">
        <v>136</v>
      </c>
      <c r="C142" s="209" t="s">
        <v>190</v>
      </c>
      <c r="D142" s="208"/>
      <c r="E142" s="209" t="s">
        <v>190</v>
      </c>
      <c r="F142" s="209" t="s">
        <v>20</v>
      </c>
      <c r="G142" s="208" t="s">
        <v>175</v>
      </c>
      <c r="H142" s="208"/>
      <c r="I142" s="209"/>
    </row>
    <row r="143" spans="1:9" ht="23.25">
      <c r="A143" s="208">
        <v>250048</v>
      </c>
      <c r="B143" s="208">
        <v>137</v>
      </c>
      <c r="C143" s="209" t="s">
        <v>191</v>
      </c>
      <c r="D143" s="208"/>
      <c r="E143" s="209" t="s">
        <v>191</v>
      </c>
      <c r="F143" s="209" t="s">
        <v>20</v>
      </c>
      <c r="G143" s="208" t="s">
        <v>175</v>
      </c>
      <c r="H143" s="208"/>
      <c r="I143" s="209"/>
    </row>
    <row r="144" spans="1:9" ht="23.25">
      <c r="A144" s="208">
        <v>250050</v>
      </c>
      <c r="B144" s="208">
        <v>138</v>
      </c>
      <c r="C144" s="209" t="s">
        <v>192</v>
      </c>
      <c r="D144" s="208"/>
      <c r="E144" s="209" t="s">
        <v>192</v>
      </c>
      <c r="F144" s="209" t="s">
        <v>20</v>
      </c>
      <c r="G144" s="208" t="s">
        <v>175</v>
      </c>
      <c r="H144" s="208"/>
      <c r="I144" s="209"/>
    </row>
    <row r="145" spans="1:9" ht="23.25">
      <c r="A145" s="208">
        <v>250051</v>
      </c>
      <c r="B145" s="208">
        <v>139</v>
      </c>
      <c r="C145" s="209" t="s">
        <v>193</v>
      </c>
      <c r="D145" s="208"/>
      <c r="E145" s="209" t="s">
        <v>193</v>
      </c>
      <c r="F145" s="209" t="s">
        <v>20</v>
      </c>
      <c r="G145" s="208" t="s">
        <v>175</v>
      </c>
      <c r="H145" s="208"/>
      <c r="I145" s="209"/>
    </row>
    <row r="146" spans="1:9" ht="23.25">
      <c r="A146" s="208">
        <v>250053</v>
      </c>
      <c r="B146" s="208">
        <v>140</v>
      </c>
      <c r="C146" s="209" t="s">
        <v>194</v>
      </c>
      <c r="D146" s="208"/>
      <c r="E146" s="209" t="s">
        <v>194</v>
      </c>
      <c r="F146" s="209" t="s">
        <v>20</v>
      </c>
      <c r="G146" s="208" t="s">
        <v>175</v>
      </c>
      <c r="H146" s="208"/>
      <c r="I146" s="209"/>
    </row>
    <row r="147" spans="1:9" ht="23.25">
      <c r="A147" s="208">
        <v>250054</v>
      </c>
      <c r="B147" s="208">
        <v>141</v>
      </c>
      <c r="C147" s="209" t="s">
        <v>195</v>
      </c>
      <c r="D147" s="208"/>
      <c r="E147" s="209" t="s">
        <v>195</v>
      </c>
      <c r="F147" s="209" t="s">
        <v>20</v>
      </c>
      <c r="G147" s="208" t="s">
        <v>175</v>
      </c>
      <c r="H147" s="208"/>
      <c r="I147" s="209"/>
    </row>
    <row r="148" spans="1:9" ht="23.25">
      <c r="A148" s="208">
        <v>250055</v>
      </c>
      <c r="B148" s="208">
        <v>142</v>
      </c>
      <c r="C148" s="209" t="s">
        <v>196</v>
      </c>
      <c r="D148" s="208"/>
      <c r="E148" s="209" t="s">
        <v>196</v>
      </c>
      <c r="F148" s="209" t="s">
        <v>20</v>
      </c>
      <c r="G148" s="208" t="s">
        <v>175</v>
      </c>
      <c r="H148" s="208"/>
      <c r="I148" s="209"/>
    </row>
    <row r="149" spans="1:9" ht="23.25">
      <c r="A149" s="208">
        <v>250057</v>
      </c>
      <c r="B149" s="208">
        <v>143</v>
      </c>
      <c r="C149" s="209" t="s">
        <v>197</v>
      </c>
      <c r="D149" s="208"/>
      <c r="E149" s="209" t="s">
        <v>197</v>
      </c>
      <c r="F149" s="209" t="s">
        <v>20</v>
      </c>
      <c r="G149" s="208" t="s">
        <v>175</v>
      </c>
      <c r="H149" s="208"/>
      <c r="I149" s="209"/>
    </row>
    <row r="150" spans="1:9" ht="23.25">
      <c r="A150" s="208">
        <v>250058</v>
      </c>
      <c r="B150" s="208">
        <v>144</v>
      </c>
      <c r="C150" s="209" t="s">
        <v>198</v>
      </c>
      <c r="D150" s="208"/>
      <c r="E150" s="209" t="s">
        <v>198</v>
      </c>
      <c r="F150" s="209" t="s">
        <v>20</v>
      </c>
      <c r="G150" s="208" t="s">
        <v>175</v>
      </c>
      <c r="H150" s="208"/>
      <c r="I150" s="209"/>
    </row>
    <row r="151" spans="1:9" ht="23.25">
      <c r="A151" s="208">
        <v>361001</v>
      </c>
      <c r="B151" s="208">
        <v>145</v>
      </c>
      <c r="C151" s="209" t="s">
        <v>199</v>
      </c>
      <c r="D151" s="208"/>
      <c r="E151" s="209" t="s">
        <v>199</v>
      </c>
      <c r="F151" s="209" t="s">
        <v>34</v>
      </c>
      <c r="G151" s="208" t="s">
        <v>12</v>
      </c>
      <c r="H151" s="208"/>
      <c r="I151" s="209"/>
    </row>
    <row r="152" spans="1:9" ht="23.25">
      <c r="A152" s="208">
        <v>362001</v>
      </c>
      <c r="B152" s="208">
        <v>146</v>
      </c>
      <c r="C152" s="209" t="s">
        <v>200</v>
      </c>
      <c r="D152" s="208"/>
      <c r="E152" s="209" t="s">
        <v>200</v>
      </c>
      <c r="F152" s="209" t="s">
        <v>34</v>
      </c>
      <c r="G152" s="208" t="s">
        <v>12</v>
      </c>
      <c r="H152" s="208"/>
      <c r="I152" s="209"/>
    </row>
    <row r="153" spans="1:9" ht="23.25">
      <c r="A153" s="208">
        <v>373001</v>
      </c>
      <c r="B153" s="208">
        <v>147</v>
      </c>
      <c r="C153" s="209" t="s">
        <v>201</v>
      </c>
      <c r="D153" s="208"/>
      <c r="E153" s="209" t="s">
        <v>201</v>
      </c>
      <c r="F153" s="209" t="s">
        <v>34</v>
      </c>
      <c r="G153" s="208" t="s">
        <v>12</v>
      </c>
      <c r="H153" s="208"/>
      <c r="I153" s="209"/>
    </row>
    <row r="154" spans="1:9" ht="23.25">
      <c r="A154" s="208">
        <v>470001</v>
      </c>
      <c r="B154" s="208">
        <v>148</v>
      </c>
      <c r="C154" s="209" t="s">
        <v>202</v>
      </c>
      <c r="D154" s="208"/>
      <c r="E154" s="209" t="s">
        <v>202</v>
      </c>
      <c r="F154" s="209" t="s">
        <v>34</v>
      </c>
      <c r="G154" s="208" t="s">
        <v>12</v>
      </c>
      <c r="H154" s="208"/>
      <c r="I154" s="209"/>
    </row>
    <row r="155" spans="1:9" ht="23.25">
      <c r="A155" s="208">
        <v>471001</v>
      </c>
      <c r="B155" s="208">
        <v>149</v>
      </c>
      <c r="C155" s="209" t="s">
        <v>203</v>
      </c>
      <c r="D155" s="208"/>
      <c r="E155" s="209" t="s">
        <v>203</v>
      </c>
      <c r="F155" s="209" t="s">
        <v>34</v>
      </c>
      <c r="G155" s="208" t="s">
        <v>12</v>
      </c>
      <c r="H155" s="208"/>
      <c r="I155" s="209"/>
    </row>
    <row r="156" spans="1:9" ht="23.25">
      <c r="A156" s="208">
        <v>363001</v>
      </c>
      <c r="B156" s="208">
        <v>150</v>
      </c>
      <c r="C156" s="209" t="s">
        <v>204</v>
      </c>
      <c r="D156" s="208"/>
      <c r="E156" s="209" t="s">
        <v>204</v>
      </c>
      <c r="F156" s="209" t="s">
        <v>34</v>
      </c>
      <c r="G156" s="208" t="s">
        <v>12</v>
      </c>
      <c r="H156" s="208"/>
      <c r="I156" s="209"/>
    </row>
    <row r="157" spans="1:9" ht="23.25">
      <c r="A157" s="208">
        <v>450001</v>
      </c>
      <c r="B157" s="208">
        <v>151</v>
      </c>
      <c r="C157" s="209" t="s">
        <v>205</v>
      </c>
      <c r="D157" s="208"/>
      <c r="E157" s="209" t="s">
        <v>205</v>
      </c>
      <c r="F157" s="209" t="s">
        <v>20</v>
      </c>
      <c r="G157" s="208" t="s">
        <v>12</v>
      </c>
      <c r="H157" s="208"/>
      <c r="I157" s="209"/>
    </row>
    <row r="158" spans="1:9" ht="23.25">
      <c r="A158" s="208">
        <v>454001</v>
      </c>
      <c r="B158" s="208">
        <v>152</v>
      </c>
      <c r="C158" s="209" t="s">
        <v>206</v>
      </c>
      <c r="D158" s="208"/>
      <c r="E158" s="209" t="s">
        <v>206</v>
      </c>
      <c r="F158" s="209" t="s">
        <v>34</v>
      </c>
      <c r="G158" s="208" t="s">
        <v>12</v>
      </c>
      <c r="H158" s="208"/>
      <c r="I158" s="209"/>
    </row>
    <row r="159" spans="1:9" ht="23.25">
      <c r="A159" s="208">
        <v>455001</v>
      </c>
      <c r="B159" s="208">
        <v>153</v>
      </c>
      <c r="C159" s="209" t="s">
        <v>207</v>
      </c>
      <c r="D159" s="208"/>
      <c r="E159" s="209" t="s">
        <v>207</v>
      </c>
      <c r="F159" s="209" t="s">
        <v>34</v>
      </c>
      <c r="G159" s="208" t="s">
        <v>12</v>
      </c>
      <c r="H159" s="208"/>
      <c r="I159" s="209"/>
    </row>
    <row r="160" spans="1:9" ht="23.25">
      <c r="A160" s="208">
        <v>457001</v>
      </c>
      <c r="B160" s="208">
        <v>154</v>
      </c>
      <c r="C160" s="209" t="s">
        <v>208</v>
      </c>
      <c r="D160" s="208"/>
      <c r="E160" s="209" t="s">
        <v>208</v>
      </c>
      <c r="F160" s="209" t="s">
        <v>34</v>
      </c>
      <c r="G160" s="208" t="s">
        <v>12</v>
      </c>
      <c r="H160" s="208"/>
      <c r="I160" s="209"/>
    </row>
    <row r="161" spans="1:9" ht="23.25">
      <c r="A161" s="208">
        <v>459001</v>
      </c>
      <c r="B161" s="208">
        <v>155</v>
      </c>
      <c r="C161" s="209" t="s">
        <v>209</v>
      </c>
      <c r="D161" s="208"/>
      <c r="E161" s="209" t="s">
        <v>209</v>
      </c>
      <c r="F161" s="209" t="s">
        <v>34</v>
      </c>
      <c r="G161" s="208" t="s">
        <v>12</v>
      </c>
      <c r="H161" s="208"/>
      <c r="I161" s="209"/>
    </row>
    <row r="162" spans="1:9" ht="23.25">
      <c r="A162" s="208">
        <v>461001</v>
      </c>
      <c r="B162" s="208">
        <v>156</v>
      </c>
      <c r="C162" s="209" t="s">
        <v>210</v>
      </c>
      <c r="D162" s="208"/>
      <c r="E162" s="209" t="s">
        <v>210</v>
      </c>
      <c r="F162" s="209" t="s">
        <v>34</v>
      </c>
      <c r="G162" s="208" t="s">
        <v>12</v>
      </c>
      <c r="H162" s="208"/>
      <c r="I162" s="209"/>
    </row>
    <row r="163" spans="1:9" ht="23.25">
      <c r="A163" s="208">
        <v>463001</v>
      </c>
      <c r="B163" s="208">
        <v>157</v>
      </c>
      <c r="C163" s="209" t="s">
        <v>211</v>
      </c>
      <c r="D163" s="208"/>
      <c r="E163" s="209" t="s">
        <v>211</v>
      </c>
      <c r="F163" s="209" t="s">
        <v>34</v>
      </c>
      <c r="G163" s="208" t="s">
        <v>12</v>
      </c>
      <c r="H163" s="208"/>
      <c r="I163" s="209"/>
    </row>
    <row r="164" spans="1:9" ht="23.25">
      <c r="A164" s="208">
        <v>465001</v>
      </c>
      <c r="B164" s="208">
        <v>158</v>
      </c>
      <c r="C164" s="209" t="s">
        <v>212</v>
      </c>
      <c r="D164" s="208"/>
      <c r="E164" s="209" t="s">
        <v>212</v>
      </c>
      <c r="F164" s="209" t="s">
        <v>34</v>
      </c>
      <c r="G164" s="208" t="s">
        <v>12</v>
      </c>
      <c r="H164" s="208"/>
      <c r="I164" s="209"/>
    </row>
    <row r="165" spans="1:9" ht="23.25">
      <c r="A165" s="208">
        <v>466001</v>
      </c>
      <c r="B165" s="208">
        <v>159</v>
      </c>
      <c r="C165" s="209" t="s">
        <v>213</v>
      </c>
      <c r="D165" s="208"/>
      <c r="E165" s="209" t="s">
        <v>213</v>
      </c>
      <c r="F165" s="209" t="s">
        <v>34</v>
      </c>
      <c r="G165" s="208" t="s">
        <v>12</v>
      </c>
      <c r="H165" s="208"/>
      <c r="I165" s="209"/>
    </row>
    <row r="166" spans="1:9" ht="23.25">
      <c r="A166" s="208">
        <v>467001</v>
      </c>
      <c r="B166" s="208">
        <v>160</v>
      </c>
      <c r="C166" s="209" t="s">
        <v>214</v>
      </c>
      <c r="D166" s="208"/>
      <c r="E166" s="209" t="s">
        <v>214</v>
      </c>
      <c r="F166" s="209" t="s">
        <v>34</v>
      </c>
      <c r="G166" s="208" t="s">
        <v>12</v>
      </c>
      <c r="H166" s="208"/>
      <c r="I166" s="209"/>
    </row>
    <row r="167" spans="1:9" ht="23.25">
      <c r="A167" s="208">
        <v>469001</v>
      </c>
      <c r="B167" s="208">
        <v>161</v>
      </c>
      <c r="C167" s="209" t="s">
        <v>215</v>
      </c>
      <c r="D167" s="208"/>
      <c r="E167" s="209" t="s">
        <v>215</v>
      </c>
      <c r="F167" s="209" t="s">
        <v>34</v>
      </c>
      <c r="G167" s="208" t="s">
        <v>12</v>
      </c>
      <c r="H167" s="208"/>
      <c r="I167" s="209"/>
    </row>
    <row r="168" spans="1:9" ht="23.25">
      <c r="A168" s="208">
        <v>250059</v>
      </c>
      <c r="B168" s="208">
        <v>162</v>
      </c>
      <c r="C168" s="209" t="s">
        <v>216</v>
      </c>
      <c r="D168" s="208"/>
      <c r="E168" s="209" t="s">
        <v>216</v>
      </c>
      <c r="F168" s="209" t="s">
        <v>20</v>
      </c>
      <c r="G168" s="208" t="s">
        <v>175</v>
      </c>
      <c r="H168" s="208"/>
      <c r="I168" s="209"/>
    </row>
    <row r="169" spans="1:9" ht="23.25">
      <c r="A169" s="208">
        <v>601001</v>
      </c>
      <c r="B169" s="208">
        <v>163</v>
      </c>
      <c r="C169" s="209" t="s">
        <v>217</v>
      </c>
      <c r="D169" s="208"/>
      <c r="E169" s="209" t="s">
        <v>217</v>
      </c>
      <c r="F169" s="209" t="s">
        <v>11</v>
      </c>
      <c r="G169" s="208" t="s">
        <v>12</v>
      </c>
      <c r="H169" s="208"/>
      <c r="I169" s="209"/>
    </row>
    <row r="170" spans="1:9" ht="23.25">
      <c r="A170" s="208">
        <v>602001</v>
      </c>
      <c r="B170" s="208">
        <v>164</v>
      </c>
      <c r="C170" s="209" t="s">
        <v>218</v>
      </c>
      <c r="D170" s="208"/>
      <c r="E170" s="209" t="s">
        <v>218</v>
      </c>
      <c r="F170" s="209" t="s">
        <v>11</v>
      </c>
      <c r="G170" s="208" t="s">
        <v>12</v>
      </c>
      <c r="H170" s="208"/>
      <c r="I170" s="209"/>
    </row>
    <row r="171" spans="1:9" ht="23.25">
      <c r="A171" s="208">
        <v>603001</v>
      </c>
      <c r="B171" s="208">
        <v>165</v>
      </c>
      <c r="C171" s="209" t="s">
        <v>219</v>
      </c>
      <c r="D171" s="208"/>
      <c r="E171" s="209" t="s">
        <v>219</v>
      </c>
      <c r="F171" s="209" t="s">
        <v>11</v>
      </c>
      <c r="G171" s="208" t="s">
        <v>12</v>
      </c>
      <c r="H171" s="208"/>
      <c r="I171" s="209"/>
    </row>
    <row r="172" spans="1:9" ht="23.25">
      <c r="A172" s="208">
        <v>604001</v>
      </c>
      <c r="B172" s="208">
        <v>166</v>
      </c>
      <c r="C172" s="209" t="s">
        <v>220</v>
      </c>
      <c r="D172" s="208"/>
      <c r="E172" s="209" t="s">
        <v>220</v>
      </c>
      <c r="F172" s="209" t="s">
        <v>11</v>
      </c>
      <c r="G172" s="208" t="s">
        <v>12</v>
      </c>
      <c r="H172" s="208"/>
      <c r="I172" s="209"/>
    </row>
    <row r="173" spans="1:9" ht="23.25">
      <c r="A173" s="208">
        <v>605001</v>
      </c>
      <c r="B173" s="208">
        <v>167</v>
      </c>
      <c r="C173" s="209" t="s">
        <v>221</v>
      </c>
      <c r="D173" s="208"/>
      <c r="E173" s="209" t="s">
        <v>221</v>
      </c>
      <c r="F173" s="209" t="s">
        <v>11</v>
      </c>
      <c r="G173" s="208" t="s">
        <v>12</v>
      </c>
      <c r="H173" s="208"/>
      <c r="I173" s="209"/>
    </row>
    <row r="174" spans="1:9" ht="23.25">
      <c r="A174" s="208">
        <v>606001</v>
      </c>
      <c r="B174" s="208">
        <v>168</v>
      </c>
      <c r="C174" s="209" t="s">
        <v>222</v>
      </c>
      <c r="D174" s="208"/>
      <c r="E174" s="209" t="s">
        <v>222</v>
      </c>
      <c r="F174" s="209" t="s">
        <v>11</v>
      </c>
      <c r="G174" s="208" t="s">
        <v>12</v>
      </c>
      <c r="H174" s="208"/>
      <c r="I174" s="209"/>
    </row>
    <row r="175" spans="1:9" ht="23.25">
      <c r="A175" s="208">
        <v>607001</v>
      </c>
      <c r="B175" s="208">
        <v>169</v>
      </c>
      <c r="C175" s="209" t="s">
        <v>223</v>
      </c>
      <c r="D175" s="208"/>
      <c r="E175" s="209" t="s">
        <v>223</v>
      </c>
      <c r="F175" s="209" t="s">
        <v>11</v>
      </c>
      <c r="G175" s="208" t="s">
        <v>12</v>
      </c>
      <c r="H175" s="208"/>
      <c r="I175" s="209"/>
    </row>
    <row r="176" spans="1:9" ht="23.25">
      <c r="A176" s="208">
        <v>608001</v>
      </c>
      <c r="B176" s="208">
        <v>170</v>
      </c>
      <c r="C176" s="209" t="s">
        <v>224</v>
      </c>
      <c r="D176" s="208"/>
      <c r="E176" s="209" t="s">
        <v>224</v>
      </c>
      <c r="F176" s="209" t="s">
        <v>11</v>
      </c>
      <c r="G176" s="208" t="s">
        <v>12</v>
      </c>
      <c r="H176" s="208"/>
      <c r="I176" s="209"/>
    </row>
    <row r="177" spans="1:9" ht="23.25">
      <c r="A177" s="208">
        <v>609001</v>
      </c>
      <c r="B177" s="208">
        <v>171</v>
      </c>
      <c r="C177" s="209" t="s">
        <v>225</v>
      </c>
      <c r="D177" s="208"/>
      <c r="E177" s="209" t="s">
        <v>225</v>
      </c>
      <c r="F177" s="209" t="s">
        <v>11</v>
      </c>
      <c r="G177" s="208" t="s">
        <v>12</v>
      </c>
      <c r="H177" s="208"/>
      <c r="I177" s="209"/>
    </row>
    <row r="178" spans="1:9" ht="23.25">
      <c r="A178" s="208">
        <v>610001</v>
      </c>
      <c r="B178" s="208">
        <v>172</v>
      </c>
      <c r="C178" s="209" t="s">
        <v>226</v>
      </c>
      <c r="D178" s="208"/>
      <c r="E178" s="209" t="s">
        <v>226</v>
      </c>
      <c r="F178" s="209" t="s">
        <v>11</v>
      </c>
      <c r="G178" s="208" t="s">
        <v>12</v>
      </c>
      <c r="H178" s="208"/>
      <c r="I178" s="209"/>
    </row>
    <row r="179" spans="1:9" ht="23.25">
      <c r="A179" s="208">
        <v>611001</v>
      </c>
      <c r="B179" s="208">
        <v>173</v>
      </c>
      <c r="C179" s="209" t="s">
        <v>227</v>
      </c>
      <c r="D179" s="208"/>
      <c r="E179" s="209" t="s">
        <v>227</v>
      </c>
      <c r="F179" s="209" t="s">
        <v>11</v>
      </c>
      <c r="G179" s="208" t="s">
        <v>12</v>
      </c>
      <c r="H179" s="208"/>
      <c r="I179" s="209"/>
    </row>
    <row r="180" spans="1:9" ht="23.25">
      <c r="A180" s="208">
        <v>612001</v>
      </c>
      <c r="B180" s="208">
        <v>174</v>
      </c>
      <c r="C180" s="209" t="s">
        <v>228</v>
      </c>
      <c r="D180" s="208"/>
      <c r="E180" s="209" t="s">
        <v>228</v>
      </c>
      <c r="F180" s="209" t="s">
        <v>11</v>
      </c>
      <c r="G180" s="208" t="s">
        <v>12</v>
      </c>
      <c r="H180" s="208"/>
      <c r="I180" s="209"/>
    </row>
    <row r="181" spans="1:9" ht="23.25">
      <c r="A181" s="208">
        <v>613001</v>
      </c>
      <c r="B181" s="208">
        <v>175</v>
      </c>
      <c r="C181" s="209" t="s">
        <v>229</v>
      </c>
      <c r="D181" s="208"/>
      <c r="E181" s="209" t="s">
        <v>229</v>
      </c>
      <c r="F181" s="209" t="s">
        <v>11</v>
      </c>
      <c r="G181" s="208" t="s">
        <v>12</v>
      </c>
      <c r="H181" s="208"/>
      <c r="I181" s="209"/>
    </row>
    <row r="182" spans="1:9" ht="23.25">
      <c r="A182" s="208">
        <v>614001</v>
      </c>
      <c r="B182" s="208">
        <v>176</v>
      </c>
      <c r="C182" s="209" t="s">
        <v>230</v>
      </c>
      <c r="D182" s="208"/>
      <c r="E182" s="209" t="s">
        <v>230</v>
      </c>
      <c r="F182" s="209" t="s">
        <v>11</v>
      </c>
      <c r="G182" s="208" t="s">
        <v>12</v>
      </c>
      <c r="H182" s="208"/>
      <c r="I182" s="209"/>
    </row>
    <row r="183" spans="1:9" ht="23.25">
      <c r="A183" s="208">
        <v>615001</v>
      </c>
      <c r="B183" s="208">
        <v>177</v>
      </c>
      <c r="C183" s="209" t="s">
        <v>231</v>
      </c>
      <c r="D183" s="208"/>
      <c r="E183" s="209" t="s">
        <v>231</v>
      </c>
      <c r="F183" s="209" t="s">
        <v>11</v>
      </c>
      <c r="G183" s="208" t="s">
        <v>12</v>
      </c>
      <c r="H183" s="208"/>
      <c r="I183" s="209"/>
    </row>
    <row r="184" spans="1:9" ht="23.25">
      <c r="A184" s="208">
        <v>616001</v>
      </c>
      <c r="B184" s="208">
        <v>178</v>
      </c>
      <c r="C184" s="209" t="s">
        <v>232</v>
      </c>
      <c r="D184" s="208"/>
      <c r="E184" s="209" t="s">
        <v>232</v>
      </c>
      <c r="F184" s="209" t="s">
        <v>11</v>
      </c>
      <c r="G184" s="208" t="s">
        <v>12</v>
      </c>
      <c r="H184" s="208"/>
      <c r="I184" s="209"/>
    </row>
    <row r="185" spans="1:9" ht="23.25">
      <c r="A185" s="208">
        <v>617001</v>
      </c>
      <c r="B185" s="208">
        <v>179</v>
      </c>
      <c r="C185" s="209" t="s">
        <v>233</v>
      </c>
      <c r="D185" s="208"/>
      <c r="E185" s="209" t="s">
        <v>233</v>
      </c>
      <c r="F185" s="209" t="s">
        <v>11</v>
      </c>
      <c r="G185" s="208" t="s">
        <v>12</v>
      </c>
      <c r="H185" s="208"/>
      <c r="I185" s="209"/>
    </row>
    <row r="186" spans="1:9" ht="23.25">
      <c r="A186" s="208">
        <v>618001</v>
      </c>
      <c r="B186" s="208">
        <v>180</v>
      </c>
      <c r="C186" s="209" t="s">
        <v>234</v>
      </c>
      <c r="D186" s="208"/>
      <c r="E186" s="209" t="s">
        <v>234</v>
      </c>
      <c r="F186" s="209" t="s">
        <v>11</v>
      </c>
      <c r="G186" s="208" t="s">
        <v>12</v>
      </c>
      <c r="H186" s="208"/>
      <c r="I186" s="209"/>
    </row>
    <row r="187" spans="1:9" ht="23.25">
      <c r="A187" s="208">
        <v>619001</v>
      </c>
      <c r="B187" s="208">
        <v>181</v>
      </c>
      <c r="C187" s="209" t="s">
        <v>235</v>
      </c>
      <c r="D187" s="208"/>
      <c r="E187" s="209" t="s">
        <v>235</v>
      </c>
      <c r="F187" s="209" t="s">
        <v>11</v>
      </c>
      <c r="G187" s="208" t="s">
        <v>12</v>
      </c>
      <c r="H187" s="208"/>
      <c r="I187" s="209"/>
    </row>
    <row r="188" spans="1:9" ht="23.25">
      <c r="A188" s="208">
        <v>620001</v>
      </c>
      <c r="B188" s="208">
        <v>182</v>
      </c>
      <c r="C188" s="209" t="s">
        <v>236</v>
      </c>
      <c r="D188" s="208"/>
      <c r="E188" s="209" t="s">
        <v>236</v>
      </c>
      <c r="F188" s="209" t="s">
        <v>11</v>
      </c>
      <c r="G188" s="208" t="s">
        <v>12</v>
      </c>
      <c r="H188" s="208"/>
      <c r="I188" s="209"/>
    </row>
    <row r="189" spans="1:9" ht="23.25">
      <c r="A189" s="208">
        <v>621001</v>
      </c>
      <c r="B189" s="208">
        <v>183</v>
      </c>
      <c r="C189" s="209" t="s">
        <v>237</v>
      </c>
      <c r="D189" s="208"/>
      <c r="E189" s="209" t="s">
        <v>237</v>
      </c>
      <c r="F189" s="209" t="s">
        <v>11</v>
      </c>
      <c r="G189" s="208" t="s">
        <v>12</v>
      </c>
      <c r="H189" s="208"/>
      <c r="I189" s="209"/>
    </row>
    <row r="190" spans="1:9" ht="23.25">
      <c r="A190" s="208">
        <v>622001</v>
      </c>
      <c r="B190" s="208">
        <v>184</v>
      </c>
      <c r="C190" s="209" t="s">
        <v>238</v>
      </c>
      <c r="D190" s="208"/>
      <c r="E190" s="209" t="s">
        <v>238</v>
      </c>
      <c r="F190" s="209" t="s">
        <v>11</v>
      </c>
      <c r="G190" s="208" t="s">
        <v>12</v>
      </c>
      <c r="H190" s="208"/>
      <c r="I190" s="209"/>
    </row>
    <row r="191" spans="1:9" ht="23.25">
      <c r="A191" s="208">
        <v>623001</v>
      </c>
      <c r="B191" s="208">
        <v>185</v>
      </c>
      <c r="C191" s="209" t="s">
        <v>239</v>
      </c>
      <c r="D191" s="208"/>
      <c r="E191" s="209" t="s">
        <v>239</v>
      </c>
      <c r="F191" s="209" t="s">
        <v>11</v>
      </c>
      <c r="G191" s="208" t="s">
        <v>12</v>
      </c>
      <c r="H191" s="208"/>
      <c r="I191" s="209"/>
    </row>
    <row r="192" spans="1:9" ht="23.25">
      <c r="A192" s="208">
        <v>624001</v>
      </c>
      <c r="B192" s="208">
        <v>186</v>
      </c>
      <c r="C192" s="209" t="s">
        <v>240</v>
      </c>
      <c r="D192" s="208"/>
      <c r="E192" s="209" t="s">
        <v>240</v>
      </c>
      <c r="F192" s="209" t="s">
        <v>11</v>
      </c>
      <c r="G192" s="208" t="s">
        <v>12</v>
      </c>
      <c r="H192" s="208"/>
      <c r="I192" s="209"/>
    </row>
    <row r="193" spans="1:9" ht="23.25">
      <c r="A193" s="208">
        <v>625001</v>
      </c>
      <c r="B193" s="208">
        <v>187</v>
      </c>
      <c r="C193" s="209" t="s">
        <v>241</v>
      </c>
      <c r="D193" s="208"/>
      <c r="E193" s="209" t="s">
        <v>241</v>
      </c>
      <c r="F193" s="209" t="s">
        <v>11</v>
      </c>
      <c r="G193" s="208" t="s">
        <v>12</v>
      </c>
      <c r="H193" s="208"/>
      <c r="I193" s="209"/>
    </row>
    <row r="194" spans="1:9" ht="23.25">
      <c r="A194" s="208">
        <v>626001</v>
      </c>
      <c r="B194" s="208">
        <v>188</v>
      </c>
      <c r="C194" s="209" t="s">
        <v>242</v>
      </c>
      <c r="D194" s="208"/>
      <c r="E194" s="209" t="s">
        <v>242</v>
      </c>
      <c r="F194" s="209" t="s">
        <v>11</v>
      </c>
      <c r="G194" s="208" t="s">
        <v>12</v>
      </c>
      <c r="H194" s="208"/>
      <c r="I194" s="209"/>
    </row>
    <row r="195" spans="1:9" ht="23.25">
      <c r="A195" s="208">
        <v>627001</v>
      </c>
      <c r="B195" s="208">
        <v>189</v>
      </c>
      <c r="C195" s="209" t="s">
        <v>243</v>
      </c>
      <c r="D195" s="208"/>
      <c r="E195" s="209" t="s">
        <v>243</v>
      </c>
      <c r="F195" s="209" t="s">
        <v>11</v>
      </c>
      <c r="G195" s="208" t="s">
        <v>12</v>
      </c>
      <c r="H195" s="208"/>
      <c r="I195" s="209"/>
    </row>
    <row r="196" spans="1:9" ht="23.25">
      <c r="A196" s="208">
        <v>628001</v>
      </c>
      <c r="B196" s="208">
        <v>190</v>
      </c>
      <c r="C196" s="209" t="s">
        <v>244</v>
      </c>
      <c r="D196" s="208"/>
      <c r="E196" s="209" t="s">
        <v>244</v>
      </c>
      <c r="F196" s="209" t="s">
        <v>11</v>
      </c>
      <c r="G196" s="208" t="s">
        <v>12</v>
      </c>
      <c r="H196" s="208"/>
      <c r="I196" s="209"/>
    </row>
    <row r="197" spans="1:9" ht="23.25">
      <c r="A197" s="208">
        <v>629001</v>
      </c>
      <c r="B197" s="208">
        <v>191</v>
      </c>
      <c r="C197" s="209" t="s">
        <v>245</v>
      </c>
      <c r="D197" s="208"/>
      <c r="E197" s="209" t="s">
        <v>245</v>
      </c>
      <c r="F197" s="209" t="s">
        <v>11</v>
      </c>
      <c r="G197" s="208" t="s">
        <v>12</v>
      </c>
      <c r="H197" s="208"/>
      <c r="I197" s="209"/>
    </row>
    <row r="198" spans="1:9" ht="23.25">
      <c r="A198" s="208">
        <v>630001</v>
      </c>
      <c r="B198" s="208">
        <v>192</v>
      </c>
      <c r="C198" s="209" t="s">
        <v>246</v>
      </c>
      <c r="D198" s="208"/>
      <c r="E198" s="209" t="s">
        <v>246</v>
      </c>
      <c r="F198" s="209" t="s">
        <v>11</v>
      </c>
      <c r="G198" s="208" t="s">
        <v>12</v>
      </c>
      <c r="H198" s="208"/>
      <c r="I198" s="209"/>
    </row>
    <row r="199" spans="1:9" ht="23.25">
      <c r="A199" s="208">
        <v>631001</v>
      </c>
      <c r="B199" s="208">
        <v>193</v>
      </c>
      <c r="C199" s="209" t="s">
        <v>247</v>
      </c>
      <c r="D199" s="208"/>
      <c r="E199" s="209" t="s">
        <v>247</v>
      </c>
      <c r="F199" s="209" t="s">
        <v>11</v>
      </c>
      <c r="G199" s="208" t="s">
        <v>12</v>
      </c>
      <c r="H199" s="208"/>
      <c r="I199" s="209"/>
    </row>
    <row r="200" spans="1:9" ht="23.25">
      <c r="A200" s="208">
        <v>632001</v>
      </c>
      <c r="B200" s="208">
        <v>194</v>
      </c>
      <c r="C200" s="209" t="s">
        <v>248</v>
      </c>
      <c r="D200" s="208"/>
      <c r="E200" s="209" t="s">
        <v>248</v>
      </c>
      <c r="F200" s="209" t="s">
        <v>11</v>
      </c>
      <c r="G200" s="208" t="s">
        <v>12</v>
      </c>
      <c r="H200" s="208"/>
      <c r="I200" s="209"/>
    </row>
    <row r="201" spans="1:9" ht="23.25">
      <c r="A201" s="208">
        <v>633001</v>
      </c>
      <c r="B201" s="208">
        <v>195</v>
      </c>
      <c r="C201" s="209" t="s">
        <v>249</v>
      </c>
      <c r="D201" s="208"/>
      <c r="E201" s="209" t="s">
        <v>249</v>
      </c>
      <c r="F201" s="209" t="s">
        <v>11</v>
      </c>
      <c r="G201" s="208" t="s">
        <v>12</v>
      </c>
      <c r="H201" s="208"/>
      <c r="I201" s="209"/>
    </row>
    <row r="202" spans="1:9" ht="23.25">
      <c r="A202" s="208">
        <v>634001</v>
      </c>
      <c r="B202" s="208">
        <v>196</v>
      </c>
      <c r="C202" s="209" t="s">
        <v>250</v>
      </c>
      <c r="D202" s="208"/>
      <c r="E202" s="209" t="s">
        <v>250</v>
      </c>
      <c r="F202" s="209" t="s">
        <v>11</v>
      </c>
      <c r="G202" s="208" t="s">
        <v>12</v>
      </c>
      <c r="H202" s="208"/>
      <c r="I202" s="209"/>
    </row>
    <row r="203" spans="1:9" ht="23.25">
      <c r="A203" s="208">
        <v>635001</v>
      </c>
      <c r="B203" s="208">
        <v>197</v>
      </c>
      <c r="C203" s="209" t="s">
        <v>251</v>
      </c>
      <c r="D203" s="208"/>
      <c r="E203" s="209" t="s">
        <v>251</v>
      </c>
      <c r="F203" s="209" t="s">
        <v>11</v>
      </c>
      <c r="G203" s="208" t="s">
        <v>12</v>
      </c>
      <c r="H203" s="208"/>
      <c r="I203" s="209"/>
    </row>
    <row r="204" spans="1:9" ht="23.25">
      <c r="A204" s="208">
        <v>636001</v>
      </c>
      <c r="B204" s="208">
        <v>198</v>
      </c>
      <c r="C204" s="209" t="s">
        <v>252</v>
      </c>
      <c r="D204" s="208"/>
      <c r="E204" s="209" t="s">
        <v>252</v>
      </c>
      <c r="F204" s="209" t="s">
        <v>11</v>
      </c>
      <c r="G204" s="208" t="s">
        <v>12</v>
      </c>
      <c r="H204" s="208"/>
      <c r="I204" s="209"/>
    </row>
    <row r="205" spans="1:9" ht="23.25">
      <c r="A205" s="208">
        <v>637001</v>
      </c>
      <c r="B205" s="208">
        <v>199</v>
      </c>
      <c r="C205" s="209" t="s">
        <v>253</v>
      </c>
      <c r="D205" s="208"/>
      <c r="E205" s="209" t="s">
        <v>253</v>
      </c>
      <c r="F205" s="209" t="s">
        <v>11</v>
      </c>
      <c r="G205" s="208" t="s">
        <v>12</v>
      </c>
      <c r="H205" s="208"/>
      <c r="I205" s="209"/>
    </row>
    <row r="206" spans="1:9" ht="23.25">
      <c r="A206" s="208">
        <v>638001</v>
      </c>
      <c r="B206" s="208">
        <v>200</v>
      </c>
      <c r="C206" s="209" t="s">
        <v>254</v>
      </c>
      <c r="D206" s="208"/>
      <c r="E206" s="209" t="s">
        <v>254</v>
      </c>
      <c r="F206" s="209" t="s">
        <v>11</v>
      </c>
      <c r="G206" s="208" t="s">
        <v>12</v>
      </c>
      <c r="H206" s="208"/>
      <c r="I206" s="209"/>
    </row>
    <row r="207" spans="1:9" ht="23.25">
      <c r="A207" s="208">
        <v>641001</v>
      </c>
      <c r="B207" s="208">
        <v>201</v>
      </c>
      <c r="C207" s="209" t="s">
        <v>255</v>
      </c>
      <c r="D207" s="208"/>
      <c r="E207" s="209" t="s">
        <v>255</v>
      </c>
      <c r="F207" s="209" t="s">
        <v>11</v>
      </c>
      <c r="G207" s="208" t="s">
        <v>12</v>
      </c>
      <c r="H207" s="208"/>
      <c r="I207" s="209"/>
    </row>
    <row r="208" spans="1:9" ht="23.25">
      <c r="A208" s="208">
        <v>642001</v>
      </c>
      <c r="B208" s="208">
        <v>202</v>
      </c>
      <c r="C208" s="209" t="s">
        <v>256</v>
      </c>
      <c r="D208" s="208"/>
      <c r="E208" s="209" t="s">
        <v>256</v>
      </c>
      <c r="F208" s="209" t="s">
        <v>11</v>
      </c>
      <c r="G208" s="208" t="s">
        <v>12</v>
      </c>
      <c r="H208" s="208"/>
      <c r="I208" s="209"/>
    </row>
    <row r="209" spans="1:9" ht="23.25">
      <c r="A209" s="208">
        <v>643001</v>
      </c>
      <c r="B209" s="208">
        <v>203</v>
      </c>
      <c r="C209" s="209" t="s">
        <v>257</v>
      </c>
      <c r="D209" s="208"/>
      <c r="E209" s="209" t="s">
        <v>257</v>
      </c>
      <c r="F209" s="209" t="s">
        <v>11</v>
      </c>
      <c r="G209" s="208" t="s">
        <v>12</v>
      </c>
      <c r="H209" s="208"/>
      <c r="I209" s="209"/>
    </row>
    <row r="210" spans="1:9" ht="23.25">
      <c r="A210" s="208">
        <v>644001</v>
      </c>
      <c r="B210" s="208">
        <v>204</v>
      </c>
      <c r="C210" s="209" t="s">
        <v>258</v>
      </c>
      <c r="D210" s="208"/>
      <c r="E210" s="209" t="s">
        <v>258</v>
      </c>
      <c r="F210" s="209" t="s">
        <v>11</v>
      </c>
      <c r="G210" s="208" t="s">
        <v>12</v>
      </c>
      <c r="H210" s="208"/>
      <c r="I210" s="209"/>
    </row>
    <row r="211" spans="1:9" ht="23.25">
      <c r="A211" s="208">
        <v>645001</v>
      </c>
      <c r="B211" s="208">
        <v>205</v>
      </c>
      <c r="C211" s="209" t="s">
        <v>259</v>
      </c>
      <c r="D211" s="208"/>
      <c r="E211" s="209" t="s">
        <v>259</v>
      </c>
      <c r="F211" s="209" t="s">
        <v>11</v>
      </c>
      <c r="G211" s="208" t="s">
        <v>12</v>
      </c>
      <c r="H211" s="208"/>
      <c r="I211" s="209"/>
    </row>
    <row r="212" spans="1:9" ht="23.25">
      <c r="A212" s="208">
        <v>646001</v>
      </c>
      <c r="B212" s="208">
        <v>206</v>
      </c>
      <c r="C212" s="209" t="s">
        <v>260</v>
      </c>
      <c r="D212" s="208"/>
      <c r="E212" s="209" t="s">
        <v>260</v>
      </c>
      <c r="F212" s="209" t="s">
        <v>11</v>
      </c>
      <c r="G212" s="208" t="s">
        <v>12</v>
      </c>
      <c r="H212" s="208"/>
      <c r="I212" s="209"/>
    </row>
    <row r="213" spans="1:9" ht="23.25">
      <c r="A213" s="208">
        <v>647001</v>
      </c>
      <c r="B213" s="208">
        <v>207</v>
      </c>
      <c r="C213" s="209" t="s">
        <v>261</v>
      </c>
      <c r="D213" s="208"/>
      <c r="E213" s="209" t="s">
        <v>261</v>
      </c>
      <c r="F213" s="209" t="s">
        <v>11</v>
      </c>
      <c r="G213" s="208" t="s">
        <v>12</v>
      </c>
      <c r="H213" s="208"/>
      <c r="I213" s="209"/>
    </row>
    <row r="214" spans="1:9" ht="23.25">
      <c r="A214" s="208">
        <v>648001</v>
      </c>
      <c r="B214" s="208">
        <v>208</v>
      </c>
      <c r="C214" s="209" t="s">
        <v>262</v>
      </c>
      <c r="D214" s="208"/>
      <c r="E214" s="209" t="s">
        <v>262</v>
      </c>
      <c r="F214" s="209" t="s">
        <v>11</v>
      </c>
      <c r="G214" s="208" t="s">
        <v>12</v>
      </c>
      <c r="H214" s="208"/>
      <c r="I214" s="209"/>
    </row>
    <row r="215" spans="1:9" ht="23.25">
      <c r="A215" s="208">
        <v>649001</v>
      </c>
      <c r="B215" s="208">
        <v>209</v>
      </c>
      <c r="C215" s="209" t="s">
        <v>263</v>
      </c>
      <c r="D215" s="208"/>
      <c r="E215" s="209" t="s">
        <v>263</v>
      </c>
      <c r="F215" s="209" t="s">
        <v>11</v>
      </c>
      <c r="G215" s="208" t="s">
        <v>12</v>
      </c>
      <c r="H215" s="208"/>
      <c r="I215" s="209"/>
    </row>
    <row r="216" spans="1:9" ht="23.25">
      <c r="A216" s="208">
        <v>650001</v>
      </c>
      <c r="B216" s="208">
        <v>210</v>
      </c>
      <c r="C216" s="209" t="s">
        <v>264</v>
      </c>
      <c r="D216" s="208"/>
      <c r="E216" s="209" t="s">
        <v>264</v>
      </c>
      <c r="F216" s="209" t="s">
        <v>11</v>
      </c>
      <c r="G216" s="208" t="s">
        <v>12</v>
      </c>
      <c r="H216" s="208"/>
      <c r="I216" s="209"/>
    </row>
    <row r="217" spans="1:9" ht="23.25">
      <c r="A217" s="208">
        <v>651001</v>
      </c>
      <c r="B217" s="208">
        <v>211</v>
      </c>
      <c r="C217" s="209" t="s">
        <v>265</v>
      </c>
      <c r="D217" s="208"/>
      <c r="E217" s="209" t="s">
        <v>265</v>
      </c>
      <c r="F217" s="209" t="s">
        <v>11</v>
      </c>
      <c r="G217" s="208" t="s">
        <v>12</v>
      </c>
      <c r="H217" s="208"/>
      <c r="I217" s="209"/>
    </row>
    <row r="218" spans="1:9" ht="23.25">
      <c r="A218" s="208">
        <v>652001</v>
      </c>
      <c r="B218" s="208">
        <v>212</v>
      </c>
      <c r="C218" s="209" t="s">
        <v>266</v>
      </c>
      <c r="D218" s="208"/>
      <c r="E218" s="209" t="s">
        <v>266</v>
      </c>
      <c r="F218" s="209" t="s">
        <v>11</v>
      </c>
      <c r="G218" s="208" t="s">
        <v>12</v>
      </c>
      <c r="H218" s="208"/>
      <c r="I218" s="209"/>
    </row>
    <row r="219" spans="1:9" ht="23.25">
      <c r="A219" s="208">
        <v>653001</v>
      </c>
      <c r="B219" s="208">
        <v>213</v>
      </c>
      <c r="C219" s="209" t="s">
        <v>267</v>
      </c>
      <c r="D219" s="208"/>
      <c r="E219" s="209" t="s">
        <v>267</v>
      </c>
      <c r="F219" s="209" t="s">
        <v>11</v>
      </c>
      <c r="G219" s="208" t="s">
        <v>12</v>
      </c>
      <c r="H219" s="208"/>
      <c r="I219" s="209"/>
    </row>
    <row r="220" spans="1:9" ht="23.25">
      <c r="A220" s="208">
        <v>654001</v>
      </c>
      <c r="B220" s="208">
        <v>214</v>
      </c>
      <c r="C220" s="209" t="s">
        <v>268</v>
      </c>
      <c r="D220" s="208"/>
      <c r="E220" s="209" t="s">
        <v>268</v>
      </c>
      <c r="F220" s="209" t="s">
        <v>11</v>
      </c>
      <c r="G220" s="208" t="s">
        <v>12</v>
      </c>
      <c r="H220" s="208"/>
      <c r="I220" s="209"/>
    </row>
    <row r="221" spans="1:9" ht="23.25">
      <c r="A221" s="208">
        <v>655001</v>
      </c>
      <c r="B221" s="208">
        <v>215</v>
      </c>
      <c r="C221" s="209" t="s">
        <v>269</v>
      </c>
      <c r="D221" s="208"/>
      <c r="E221" s="209" t="s">
        <v>269</v>
      </c>
      <c r="F221" s="209" t="s">
        <v>11</v>
      </c>
      <c r="G221" s="208" t="s">
        <v>12</v>
      </c>
      <c r="H221" s="208"/>
      <c r="I221" s="209"/>
    </row>
    <row r="222" spans="1:9" ht="23.25">
      <c r="A222" s="208">
        <v>656001</v>
      </c>
      <c r="B222" s="208">
        <v>216</v>
      </c>
      <c r="C222" s="209" t="s">
        <v>270</v>
      </c>
      <c r="D222" s="208"/>
      <c r="E222" s="209" t="s">
        <v>270</v>
      </c>
      <c r="F222" s="209" t="s">
        <v>11</v>
      </c>
      <c r="G222" s="208" t="s">
        <v>12</v>
      </c>
      <c r="H222" s="208"/>
      <c r="I222" s="209"/>
    </row>
    <row r="223" spans="1:9" ht="23.25">
      <c r="A223" s="208">
        <v>657001</v>
      </c>
      <c r="B223" s="208">
        <v>217</v>
      </c>
      <c r="C223" s="209" t="s">
        <v>271</v>
      </c>
      <c r="D223" s="208"/>
      <c r="E223" s="209" t="s">
        <v>271</v>
      </c>
      <c r="F223" s="209" t="s">
        <v>11</v>
      </c>
      <c r="G223" s="208" t="s">
        <v>12</v>
      </c>
      <c r="H223" s="208"/>
      <c r="I223" s="209"/>
    </row>
    <row r="224" spans="1:9" ht="23.25">
      <c r="A224" s="208">
        <v>658001</v>
      </c>
      <c r="B224" s="208">
        <v>218</v>
      </c>
      <c r="C224" s="209" t="s">
        <v>272</v>
      </c>
      <c r="D224" s="208"/>
      <c r="E224" s="209" t="s">
        <v>272</v>
      </c>
      <c r="F224" s="209" t="s">
        <v>11</v>
      </c>
      <c r="G224" s="208" t="s">
        <v>12</v>
      </c>
      <c r="H224" s="208"/>
      <c r="I224" s="209"/>
    </row>
    <row r="225" spans="1:9" ht="23.25">
      <c r="A225" s="208">
        <v>659001</v>
      </c>
      <c r="B225" s="208">
        <v>219</v>
      </c>
      <c r="C225" s="209" t="s">
        <v>273</v>
      </c>
      <c r="D225" s="208"/>
      <c r="E225" s="209" t="s">
        <v>273</v>
      </c>
      <c r="F225" s="209" t="s">
        <v>11</v>
      </c>
      <c r="G225" s="208" t="s">
        <v>12</v>
      </c>
      <c r="H225" s="208"/>
      <c r="I225" s="209"/>
    </row>
    <row r="226" spans="1:9" ht="23.25">
      <c r="A226" s="208">
        <v>660001</v>
      </c>
      <c r="B226" s="208">
        <v>220</v>
      </c>
      <c r="C226" s="209" t="s">
        <v>274</v>
      </c>
      <c r="D226" s="208"/>
      <c r="E226" s="209" t="s">
        <v>274</v>
      </c>
      <c r="F226" s="209" t="s">
        <v>11</v>
      </c>
      <c r="G226" s="208" t="s">
        <v>12</v>
      </c>
      <c r="H226" s="208"/>
      <c r="I226" s="209"/>
    </row>
    <row r="227" spans="1:9" ht="23.25">
      <c r="A227" s="208">
        <v>661001</v>
      </c>
      <c r="B227" s="208">
        <v>221</v>
      </c>
      <c r="C227" s="209" t="s">
        <v>275</v>
      </c>
      <c r="D227" s="208"/>
      <c r="E227" s="209" t="s">
        <v>275</v>
      </c>
      <c r="F227" s="209" t="s">
        <v>11</v>
      </c>
      <c r="G227" s="208" t="s">
        <v>12</v>
      </c>
      <c r="H227" s="208"/>
      <c r="I227" s="209"/>
    </row>
    <row r="228" spans="1:9" ht="23.25">
      <c r="A228" s="208">
        <v>662001</v>
      </c>
      <c r="B228" s="208">
        <v>222</v>
      </c>
      <c r="C228" s="209" t="s">
        <v>276</v>
      </c>
      <c r="D228" s="208"/>
      <c r="E228" s="209" t="s">
        <v>276</v>
      </c>
      <c r="F228" s="209" t="s">
        <v>11</v>
      </c>
      <c r="G228" s="208" t="s">
        <v>12</v>
      </c>
      <c r="H228" s="208"/>
      <c r="I228" s="209"/>
    </row>
    <row r="229" spans="1:9" ht="23.25">
      <c r="A229" s="208">
        <v>663001</v>
      </c>
      <c r="B229" s="208">
        <v>223</v>
      </c>
      <c r="C229" s="209" t="s">
        <v>277</v>
      </c>
      <c r="D229" s="208"/>
      <c r="E229" s="209" t="s">
        <v>277</v>
      </c>
      <c r="F229" s="209" t="s">
        <v>11</v>
      </c>
      <c r="G229" s="208" t="s">
        <v>12</v>
      </c>
      <c r="H229" s="208"/>
      <c r="I229" s="209"/>
    </row>
    <row r="230" spans="1:9" ht="23.25">
      <c r="A230" s="208">
        <v>664001</v>
      </c>
      <c r="B230" s="208">
        <v>224</v>
      </c>
      <c r="C230" s="209" t="s">
        <v>278</v>
      </c>
      <c r="D230" s="208"/>
      <c r="E230" s="209" t="s">
        <v>278</v>
      </c>
      <c r="F230" s="209" t="s">
        <v>11</v>
      </c>
      <c r="G230" s="208" t="s">
        <v>12</v>
      </c>
      <c r="H230" s="208"/>
      <c r="I230" s="209"/>
    </row>
    <row r="231" spans="1:9" ht="23.25">
      <c r="A231" s="208">
        <v>665001</v>
      </c>
      <c r="B231" s="208">
        <v>225</v>
      </c>
      <c r="C231" s="209" t="s">
        <v>279</v>
      </c>
      <c r="D231" s="208"/>
      <c r="E231" s="209" t="s">
        <v>279</v>
      </c>
      <c r="F231" s="209" t="s">
        <v>11</v>
      </c>
      <c r="G231" s="208" t="s">
        <v>12</v>
      </c>
      <c r="H231" s="208"/>
      <c r="I231" s="209"/>
    </row>
    <row r="232" spans="1:9" ht="23.25">
      <c r="A232" s="208">
        <v>666001</v>
      </c>
      <c r="B232" s="208">
        <v>226</v>
      </c>
      <c r="C232" s="209" t="s">
        <v>280</v>
      </c>
      <c r="D232" s="208"/>
      <c r="E232" s="209" t="s">
        <v>280</v>
      </c>
      <c r="F232" s="209" t="s">
        <v>11</v>
      </c>
      <c r="G232" s="208" t="s">
        <v>12</v>
      </c>
      <c r="H232" s="208"/>
      <c r="I232" s="209"/>
    </row>
    <row r="233" spans="1:9" ht="23.25">
      <c r="A233" s="208">
        <v>667001</v>
      </c>
      <c r="B233" s="208">
        <v>227</v>
      </c>
      <c r="C233" s="209" t="s">
        <v>281</v>
      </c>
      <c r="D233" s="208"/>
      <c r="E233" s="209" t="s">
        <v>281</v>
      </c>
      <c r="F233" s="209" t="s">
        <v>11</v>
      </c>
      <c r="G233" s="208" t="s">
        <v>12</v>
      </c>
      <c r="H233" s="208"/>
      <c r="I233" s="209"/>
    </row>
    <row r="234" spans="1:9" ht="23.25">
      <c r="A234" s="208">
        <v>668001</v>
      </c>
      <c r="B234" s="208">
        <v>228</v>
      </c>
      <c r="C234" s="209" t="s">
        <v>282</v>
      </c>
      <c r="D234" s="208"/>
      <c r="E234" s="209" t="s">
        <v>282</v>
      </c>
      <c r="F234" s="209" t="s">
        <v>11</v>
      </c>
      <c r="G234" s="208" t="s">
        <v>12</v>
      </c>
      <c r="H234" s="208"/>
      <c r="I234" s="209"/>
    </row>
    <row r="235" spans="1:9" ht="23.25">
      <c r="A235" s="208">
        <v>669001</v>
      </c>
      <c r="B235" s="208">
        <v>229</v>
      </c>
      <c r="C235" s="209" t="s">
        <v>283</v>
      </c>
      <c r="D235" s="208"/>
      <c r="E235" s="209" t="s">
        <v>283</v>
      </c>
      <c r="F235" s="209" t="s">
        <v>11</v>
      </c>
      <c r="G235" s="208" t="s">
        <v>12</v>
      </c>
      <c r="H235" s="208"/>
      <c r="I235" s="209"/>
    </row>
    <row r="236" spans="1:9" ht="23.25">
      <c r="A236" s="208">
        <v>670001</v>
      </c>
      <c r="B236" s="208">
        <v>230</v>
      </c>
      <c r="C236" s="209" t="s">
        <v>284</v>
      </c>
      <c r="D236" s="208"/>
      <c r="E236" s="209" t="s">
        <v>284</v>
      </c>
      <c r="F236" s="209" t="s">
        <v>11</v>
      </c>
      <c r="G236" s="208" t="s">
        <v>12</v>
      </c>
      <c r="H236" s="208"/>
      <c r="I236" s="209"/>
    </row>
    <row r="237" spans="1:9" ht="23.25">
      <c r="A237" s="208">
        <v>671001</v>
      </c>
      <c r="B237" s="208">
        <v>231</v>
      </c>
      <c r="C237" s="209" t="s">
        <v>285</v>
      </c>
      <c r="D237" s="208"/>
      <c r="E237" s="209" t="s">
        <v>285</v>
      </c>
      <c r="F237" s="209" t="s">
        <v>11</v>
      </c>
      <c r="G237" s="208" t="s">
        <v>12</v>
      </c>
      <c r="H237" s="208"/>
      <c r="I237" s="209"/>
    </row>
    <row r="238" spans="1:9" ht="23.25">
      <c r="A238" s="208">
        <v>672001</v>
      </c>
      <c r="B238" s="208">
        <v>232</v>
      </c>
      <c r="C238" s="209" t="s">
        <v>286</v>
      </c>
      <c r="D238" s="208"/>
      <c r="E238" s="209" t="s">
        <v>286</v>
      </c>
      <c r="F238" s="209" t="s">
        <v>11</v>
      </c>
      <c r="G238" s="208" t="s">
        <v>12</v>
      </c>
      <c r="H238" s="208"/>
      <c r="I238" s="209"/>
    </row>
    <row r="239" spans="1:9" ht="23.25">
      <c r="A239" s="208">
        <v>673001</v>
      </c>
      <c r="B239" s="208">
        <v>233</v>
      </c>
      <c r="C239" s="209" t="s">
        <v>287</v>
      </c>
      <c r="D239" s="208"/>
      <c r="E239" s="209" t="s">
        <v>287</v>
      </c>
      <c r="F239" s="209" t="s">
        <v>11</v>
      </c>
      <c r="G239" s="208" t="s">
        <v>12</v>
      </c>
      <c r="H239" s="208"/>
      <c r="I239" s="209"/>
    </row>
    <row r="240" spans="1:9" ht="23.25">
      <c r="A240" s="208">
        <v>674001</v>
      </c>
      <c r="B240" s="208">
        <v>234</v>
      </c>
      <c r="C240" s="209" t="s">
        <v>288</v>
      </c>
      <c r="D240" s="208"/>
      <c r="E240" s="209" t="s">
        <v>288</v>
      </c>
      <c r="F240" s="209" t="s">
        <v>11</v>
      </c>
      <c r="G240" s="208" t="s">
        <v>12</v>
      </c>
      <c r="H240" s="208"/>
      <c r="I240" s="209"/>
    </row>
    <row r="241" spans="1:9" ht="23.25">
      <c r="A241" s="208">
        <v>675001</v>
      </c>
      <c r="B241" s="208">
        <v>235</v>
      </c>
      <c r="C241" s="209" t="s">
        <v>289</v>
      </c>
      <c r="D241" s="208"/>
      <c r="E241" s="209" t="s">
        <v>289</v>
      </c>
      <c r="F241" s="209" t="s">
        <v>11</v>
      </c>
      <c r="G241" s="208" t="s">
        <v>12</v>
      </c>
      <c r="H241" s="208"/>
      <c r="I241" s="209"/>
    </row>
    <row r="242" spans="1:9" ht="23.25">
      <c r="A242" s="208">
        <v>676001</v>
      </c>
      <c r="B242" s="208">
        <v>236</v>
      </c>
      <c r="C242" s="209" t="s">
        <v>290</v>
      </c>
      <c r="D242" s="208"/>
      <c r="E242" s="209" t="s">
        <v>290</v>
      </c>
      <c r="F242" s="209" t="s">
        <v>11</v>
      </c>
      <c r="G242" s="208" t="s">
        <v>12</v>
      </c>
      <c r="H242" s="208"/>
      <c r="I242" s="209"/>
    </row>
    <row r="243" spans="1:9" ht="23.25">
      <c r="A243" s="208">
        <v>677001</v>
      </c>
      <c r="B243" s="208">
        <v>237</v>
      </c>
      <c r="C243" s="209" t="s">
        <v>291</v>
      </c>
      <c r="D243" s="208"/>
      <c r="E243" s="209" t="s">
        <v>291</v>
      </c>
      <c r="F243" s="209" t="s">
        <v>11</v>
      </c>
      <c r="G243" s="208" t="s">
        <v>12</v>
      </c>
      <c r="H243" s="208"/>
      <c r="I243" s="209"/>
    </row>
    <row r="244" spans="1:9" ht="23.25">
      <c r="A244" s="208">
        <v>678001</v>
      </c>
      <c r="B244" s="208">
        <v>238</v>
      </c>
      <c r="C244" s="209" t="s">
        <v>292</v>
      </c>
      <c r="D244" s="208"/>
      <c r="E244" s="209" t="s">
        <v>292</v>
      </c>
      <c r="F244" s="209" t="s">
        <v>11</v>
      </c>
      <c r="G244" s="208" t="s">
        <v>12</v>
      </c>
      <c r="H244" s="208"/>
      <c r="I244" s="209"/>
    </row>
    <row r="245" spans="1:9" ht="23.25">
      <c r="A245" s="208">
        <v>194001</v>
      </c>
      <c r="B245" s="208">
        <v>239</v>
      </c>
      <c r="C245" s="209" t="s">
        <v>293</v>
      </c>
      <c r="D245" s="208" t="s">
        <v>16</v>
      </c>
      <c r="E245" s="209" t="s">
        <v>294</v>
      </c>
      <c r="F245" s="209" t="s">
        <v>34</v>
      </c>
      <c r="G245" s="208" t="s">
        <v>12</v>
      </c>
      <c r="H245" s="208"/>
      <c r="I245" s="209"/>
    </row>
    <row r="246" spans="1:9" ht="23.25">
      <c r="A246" s="208">
        <v>701001</v>
      </c>
      <c r="B246" s="208">
        <v>240</v>
      </c>
      <c r="C246" s="209" t="s">
        <v>295</v>
      </c>
      <c r="D246" s="208"/>
      <c r="E246" s="209" t="s">
        <v>295</v>
      </c>
      <c r="F246" s="209" t="s">
        <v>296</v>
      </c>
      <c r="G246" s="208" t="s">
        <v>12</v>
      </c>
      <c r="H246" s="208"/>
      <c r="I246" s="209"/>
    </row>
    <row r="247" spans="1:9" ht="23.25">
      <c r="A247" s="208">
        <v>702001</v>
      </c>
      <c r="B247" s="208">
        <v>241</v>
      </c>
      <c r="C247" s="209" t="s">
        <v>297</v>
      </c>
      <c r="D247" s="208"/>
      <c r="E247" s="209" t="s">
        <v>297</v>
      </c>
      <c r="F247" s="209" t="s">
        <v>296</v>
      </c>
      <c r="G247" s="208" t="s">
        <v>12</v>
      </c>
      <c r="H247" s="208"/>
      <c r="I247" s="209"/>
    </row>
    <row r="248" spans="1:9" ht="23.25">
      <c r="A248" s="208">
        <v>703001</v>
      </c>
      <c r="B248" s="208">
        <v>242</v>
      </c>
      <c r="C248" s="209" t="s">
        <v>298</v>
      </c>
      <c r="D248" s="208"/>
      <c r="E248" s="209" t="s">
        <v>298</v>
      </c>
      <c r="F248" s="209" t="s">
        <v>296</v>
      </c>
      <c r="G248" s="208" t="s">
        <v>12</v>
      </c>
      <c r="H248" s="208"/>
      <c r="I248" s="209"/>
    </row>
    <row r="249" spans="1:9" ht="23.25">
      <c r="A249" s="208">
        <v>250062</v>
      </c>
      <c r="B249" s="208">
        <v>243</v>
      </c>
      <c r="C249" s="209" t="s">
        <v>299</v>
      </c>
      <c r="D249" s="208"/>
      <c r="E249" s="209" t="s">
        <v>299</v>
      </c>
      <c r="F249" s="209" t="s">
        <v>20</v>
      </c>
      <c r="G249" s="208" t="s">
        <v>175</v>
      </c>
      <c r="H249" s="208"/>
      <c r="I249" s="209"/>
    </row>
    <row r="250" spans="1:9" ht="23.25">
      <c r="A250" s="208">
        <v>250063</v>
      </c>
      <c r="B250" s="208">
        <v>244</v>
      </c>
      <c r="C250" s="209" t="s">
        <v>300</v>
      </c>
      <c r="D250" s="208"/>
      <c r="E250" s="209" t="s">
        <v>300</v>
      </c>
      <c r="F250" s="209" t="s">
        <v>20</v>
      </c>
      <c r="G250" s="208" t="s">
        <v>175</v>
      </c>
      <c r="H250" s="208"/>
      <c r="I250" s="209"/>
    </row>
    <row r="251" spans="1:9" ht="23.25">
      <c r="A251" s="208">
        <v>429001</v>
      </c>
      <c r="B251" s="208">
        <v>245</v>
      </c>
      <c r="C251" s="209" t="s">
        <v>301</v>
      </c>
      <c r="D251" s="208"/>
      <c r="E251" s="209" t="s">
        <v>301</v>
      </c>
      <c r="F251" s="209" t="s">
        <v>31</v>
      </c>
      <c r="G251" s="208" t="s">
        <v>12</v>
      </c>
      <c r="H251" s="208"/>
      <c r="I251" s="209"/>
    </row>
    <row r="252" spans="1:9" ht="23.25">
      <c r="A252" s="208">
        <v>145001</v>
      </c>
      <c r="B252" s="208">
        <v>246</v>
      </c>
      <c r="C252" s="209" t="s">
        <v>302</v>
      </c>
      <c r="D252" s="208"/>
      <c r="E252" s="209" t="s">
        <v>302</v>
      </c>
      <c r="F252" s="209" t="s">
        <v>11</v>
      </c>
      <c r="G252" s="208" t="s">
        <v>12</v>
      </c>
      <c r="H252" s="208"/>
      <c r="I252" s="209"/>
    </row>
    <row r="253" spans="1:9" ht="23.25">
      <c r="A253" s="208">
        <v>170001</v>
      </c>
      <c r="B253" s="208">
        <v>247</v>
      </c>
      <c r="C253" s="209" t="s">
        <v>303</v>
      </c>
      <c r="D253" s="208"/>
      <c r="E253" s="209" t="s">
        <v>303</v>
      </c>
      <c r="F253" s="209" t="s">
        <v>11</v>
      </c>
      <c r="G253" s="208" t="s">
        <v>12</v>
      </c>
      <c r="H253" s="208"/>
      <c r="I253" s="209"/>
    </row>
    <row r="254" spans="1:9" ht="23.25">
      <c r="A254" s="208">
        <v>171001</v>
      </c>
      <c r="B254" s="208">
        <v>248</v>
      </c>
      <c r="C254" s="209" t="s">
        <v>304</v>
      </c>
      <c r="D254" s="208"/>
      <c r="E254" s="209" t="s">
        <v>304</v>
      </c>
      <c r="F254" s="209" t="s">
        <v>11</v>
      </c>
      <c r="G254" s="208" t="s">
        <v>12</v>
      </c>
      <c r="H254" s="208"/>
      <c r="I254" s="209"/>
    </row>
    <row r="255" spans="1:9" ht="23.25">
      <c r="A255" s="208">
        <v>156001</v>
      </c>
      <c r="B255" s="208">
        <v>249</v>
      </c>
      <c r="C255" s="209" t="s">
        <v>305</v>
      </c>
      <c r="D255" s="208" t="s">
        <v>16</v>
      </c>
      <c r="E255" s="209" t="s">
        <v>306</v>
      </c>
      <c r="F255" s="209" t="s">
        <v>11</v>
      </c>
      <c r="G255" s="208" t="s">
        <v>12</v>
      </c>
      <c r="H255" s="208"/>
      <c r="I255" s="209"/>
    </row>
    <row r="256" spans="1:9" ht="23.25">
      <c r="A256" s="210">
        <v>177001</v>
      </c>
      <c r="B256" s="210">
        <v>250</v>
      </c>
      <c r="C256" s="211"/>
      <c r="D256" s="210"/>
      <c r="E256" s="211" t="s">
        <v>307</v>
      </c>
      <c r="F256" s="211" t="s">
        <v>11</v>
      </c>
      <c r="G256" s="210" t="s">
        <v>12</v>
      </c>
      <c r="H256" s="210"/>
      <c r="I256" s="211" t="s">
        <v>308</v>
      </c>
    </row>
    <row r="257" spans="1:9" ht="23.25">
      <c r="A257" s="210">
        <v>302001</v>
      </c>
      <c r="B257" s="210">
        <v>251</v>
      </c>
      <c r="C257" s="211"/>
      <c r="D257" s="210"/>
      <c r="E257" s="211" t="s">
        <v>309</v>
      </c>
      <c r="F257" s="211" t="s">
        <v>44</v>
      </c>
      <c r="G257" s="210" t="s">
        <v>12</v>
      </c>
      <c r="H257" s="210"/>
      <c r="I257" s="211" t="s">
        <v>308</v>
      </c>
    </row>
    <row r="258" spans="1:9" ht="23.25">
      <c r="A258" s="210">
        <v>313001</v>
      </c>
      <c r="B258" s="210">
        <v>252</v>
      </c>
      <c r="C258" s="211"/>
      <c r="D258" s="210"/>
      <c r="E258" s="211" t="s">
        <v>310</v>
      </c>
      <c r="F258" s="211" t="s">
        <v>44</v>
      </c>
      <c r="G258" s="210" t="s">
        <v>12</v>
      </c>
      <c r="H258" s="210"/>
      <c r="I258" s="211"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K20" sqref="K20"/>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2" t="s">
        <v>580</v>
      </c>
      <c r="B1" s="37"/>
      <c r="C1" s="37"/>
      <c r="D1" s="37"/>
      <c r="E1" s="37"/>
      <c r="F1" s="37"/>
    </row>
    <row r="2" spans="1:11" ht="40.5" customHeight="1">
      <c r="A2" s="38" t="s">
        <v>581</v>
      </c>
      <c r="B2" s="39"/>
      <c r="C2" s="39"/>
      <c r="D2" s="39"/>
      <c r="E2" s="39"/>
      <c r="F2" s="39"/>
      <c r="G2" s="39"/>
      <c r="H2" s="39"/>
      <c r="I2" s="39"/>
      <c r="J2" s="39"/>
      <c r="K2" s="39"/>
    </row>
    <row r="3" spans="1:11" ht="21.75" customHeight="1">
      <c r="A3" s="37"/>
      <c r="B3" s="37"/>
      <c r="C3" s="37"/>
      <c r="D3" s="37"/>
      <c r="E3" s="37"/>
      <c r="F3" s="37"/>
      <c r="K3" t="s">
        <v>313</v>
      </c>
    </row>
    <row r="4" spans="1:11" ht="22.5" customHeight="1">
      <c r="A4" s="40" t="s">
        <v>316</v>
      </c>
      <c r="B4" s="41" t="s">
        <v>318</v>
      </c>
      <c r="C4" s="41" t="s">
        <v>505</v>
      </c>
      <c r="D4" s="41" t="s">
        <v>495</v>
      </c>
      <c r="E4" s="41" t="s">
        <v>496</v>
      </c>
      <c r="F4" s="41" t="s">
        <v>497</v>
      </c>
      <c r="G4" s="41" t="s">
        <v>498</v>
      </c>
      <c r="H4" s="41"/>
      <c r="I4" s="41" t="s">
        <v>499</v>
      </c>
      <c r="J4" s="41" t="s">
        <v>500</v>
      </c>
      <c r="K4" s="41" t="s">
        <v>503</v>
      </c>
    </row>
    <row r="5" spans="1:11" s="36" customFormat="1" ht="57" customHeight="1">
      <c r="A5" s="40"/>
      <c r="B5" s="41"/>
      <c r="C5" s="41"/>
      <c r="D5" s="41"/>
      <c r="E5" s="41"/>
      <c r="F5" s="41"/>
      <c r="G5" s="41" t="s">
        <v>511</v>
      </c>
      <c r="H5" s="41" t="s">
        <v>512</v>
      </c>
      <c r="I5" s="41"/>
      <c r="J5" s="41"/>
      <c r="K5" s="41"/>
    </row>
    <row r="6" spans="1:11" ht="30" customHeight="1">
      <c r="A6" s="42" t="s">
        <v>318</v>
      </c>
      <c r="B6" s="43"/>
      <c r="C6" s="43"/>
      <c r="D6" s="43"/>
      <c r="E6" s="43"/>
      <c r="F6" s="43"/>
      <c r="G6" s="43"/>
      <c r="H6" s="43"/>
      <c r="I6" s="43"/>
      <c r="J6" s="43"/>
      <c r="K6" s="43"/>
    </row>
    <row r="7" spans="1:11" ht="48" customHeight="1">
      <c r="A7" s="44" t="s">
        <v>582</v>
      </c>
      <c r="B7" s="43"/>
      <c r="C7" s="43"/>
      <c r="D7" s="43"/>
      <c r="E7" s="43"/>
      <c r="F7" s="43"/>
      <c r="G7" s="43"/>
      <c r="H7" s="43"/>
      <c r="I7" s="43"/>
      <c r="J7" s="43"/>
      <c r="K7" s="43"/>
    </row>
    <row r="8" spans="1:11" ht="48" customHeight="1">
      <c r="A8" s="44" t="s">
        <v>583</v>
      </c>
      <c r="B8" s="43"/>
      <c r="C8" s="43"/>
      <c r="D8" s="43"/>
      <c r="E8" s="43"/>
      <c r="F8" s="43"/>
      <c r="G8" s="43"/>
      <c r="H8" s="43"/>
      <c r="I8" s="43"/>
      <c r="J8" s="43"/>
      <c r="K8" s="43"/>
    </row>
    <row r="9" spans="1:11" ht="49.5" customHeight="1">
      <c r="A9" s="44" t="s">
        <v>584</v>
      </c>
      <c r="B9" s="43"/>
      <c r="C9" s="43"/>
      <c r="D9" s="43"/>
      <c r="E9" s="43"/>
      <c r="F9" s="43"/>
      <c r="G9" s="43"/>
      <c r="H9" s="43"/>
      <c r="I9" s="43"/>
      <c r="J9" s="43"/>
      <c r="K9" s="43"/>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4"/>
  <sheetViews>
    <sheetView workbookViewId="0" topLeftCell="A1">
      <selection activeCell="A4" sqref="A4:B6"/>
    </sheetView>
  </sheetViews>
  <sheetFormatPr defaultColWidth="1.12109375" defaultRowHeight="14.25"/>
  <cols>
    <col min="1" max="1" width="13.625" style="11" customWidth="1"/>
    <col min="2" max="2" width="21.125" style="11" customWidth="1"/>
    <col min="3" max="3" width="19.50390625" style="11" customWidth="1"/>
    <col min="4" max="4" width="16.00390625" style="11" customWidth="1"/>
    <col min="5" max="5" width="16.625" style="11" customWidth="1"/>
    <col min="6" max="6" width="15.875" style="11" customWidth="1"/>
    <col min="7" max="7" width="9.625" style="11" customWidth="1"/>
    <col min="8" max="8" width="12.125" style="11" customWidth="1"/>
    <col min="9" max="9" width="13.00390625" style="11" customWidth="1"/>
    <col min="10" max="10" width="9.75390625" style="11" customWidth="1"/>
    <col min="11" max="11" width="10.375" style="11" customWidth="1"/>
    <col min="12" max="32" width="9.00390625" style="11" customWidth="1"/>
    <col min="33" max="224" width="1.12109375" style="11" customWidth="1"/>
    <col min="225" max="255" width="9.00390625" style="11" customWidth="1"/>
    <col min="256" max="256" width="1.12109375" style="11" customWidth="1"/>
  </cols>
  <sheetData>
    <row r="1" ht="21" customHeight="1">
      <c r="A1" s="12" t="s">
        <v>585</v>
      </c>
    </row>
    <row r="2" spans="1:11" s="1" customFormat="1" ht="30" customHeight="1">
      <c r="A2" s="13" t="s">
        <v>586</v>
      </c>
      <c r="B2" s="13"/>
      <c r="C2" s="13"/>
      <c r="D2" s="13"/>
      <c r="E2" s="13"/>
      <c r="F2" s="13"/>
      <c r="G2" s="13"/>
      <c r="H2" s="13"/>
      <c r="I2" s="13"/>
      <c r="J2" s="13"/>
      <c r="K2" s="13"/>
    </row>
    <row r="3" spans="1:12" s="1" customFormat="1" ht="30" customHeight="1">
      <c r="A3" s="14" t="s">
        <v>587</v>
      </c>
      <c r="B3" s="15" t="s">
        <v>588</v>
      </c>
      <c r="C3" s="15"/>
      <c r="D3" s="15"/>
      <c r="E3" s="15"/>
      <c r="F3" s="15"/>
      <c r="G3" s="15"/>
      <c r="H3" s="15"/>
      <c r="I3" s="15"/>
      <c r="J3" s="15"/>
      <c r="K3" s="15"/>
      <c r="L3" s="32"/>
    </row>
    <row r="4" spans="1:12" s="1" customFormat="1" ht="30" customHeight="1">
      <c r="A4" s="16" t="s">
        <v>589</v>
      </c>
      <c r="B4" s="16"/>
      <c r="C4" s="17" t="s">
        <v>590</v>
      </c>
      <c r="D4" s="14" t="s">
        <v>344</v>
      </c>
      <c r="E4" s="14"/>
      <c r="F4" s="14"/>
      <c r="G4" s="14"/>
      <c r="H4" s="16" t="s">
        <v>345</v>
      </c>
      <c r="I4" s="16"/>
      <c r="J4" s="16"/>
      <c r="K4" s="16"/>
      <c r="L4" s="32"/>
    </row>
    <row r="5" spans="1:11" s="1" customFormat="1" ht="30" customHeight="1">
      <c r="A5" s="16"/>
      <c r="B5" s="16"/>
      <c r="C5" s="17"/>
      <c r="D5" s="16" t="s">
        <v>318</v>
      </c>
      <c r="E5" s="16" t="s">
        <v>591</v>
      </c>
      <c r="F5" s="16" t="s">
        <v>592</v>
      </c>
      <c r="G5" s="16" t="s">
        <v>593</v>
      </c>
      <c r="H5" s="16" t="s">
        <v>318</v>
      </c>
      <c r="I5" s="16" t="s">
        <v>591</v>
      </c>
      <c r="J5" s="16" t="s">
        <v>592</v>
      </c>
      <c r="K5" s="16" t="s">
        <v>593</v>
      </c>
    </row>
    <row r="6" spans="1:11" s="1" customFormat="1" ht="30" customHeight="1">
      <c r="A6" s="16"/>
      <c r="B6" s="16"/>
      <c r="C6" s="18">
        <v>11906.83</v>
      </c>
      <c r="D6" s="19">
        <v>1137.62</v>
      </c>
      <c r="E6" s="19">
        <v>1137.62</v>
      </c>
      <c r="F6" s="19"/>
      <c r="G6" s="19"/>
      <c r="H6" s="19">
        <v>10769.21</v>
      </c>
      <c r="I6" s="33">
        <v>10769.21</v>
      </c>
      <c r="J6" s="19"/>
      <c r="K6" s="19"/>
    </row>
    <row r="7" spans="1:11" s="1" customFormat="1" ht="84" customHeight="1">
      <c r="A7" s="20" t="s">
        <v>594</v>
      </c>
      <c r="B7" s="21" t="s">
        <v>595</v>
      </c>
      <c r="C7" s="22" t="s">
        <v>596</v>
      </c>
      <c r="D7" s="22"/>
      <c r="E7" s="22"/>
      <c r="F7" s="22"/>
      <c r="G7" s="22"/>
      <c r="H7" s="22"/>
      <c r="I7" s="22"/>
      <c r="J7" s="22"/>
      <c r="K7" s="22"/>
    </row>
    <row r="8" spans="1:11" s="1" customFormat="1" ht="30" customHeight="1">
      <c r="A8" s="20"/>
      <c r="B8" s="14" t="s">
        <v>597</v>
      </c>
      <c r="C8" s="14"/>
      <c r="D8" s="14"/>
      <c r="E8" s="14"/>
      <c r="F8" s="14"/>
      <c r="G8" s="14"/>
      <c r="H8" s="14"/>
      <c r="I8" s="14"/>
      <c r="J8" s="14"/>
      <c r="K8" s="14"/>
    </row>
    <row r="9" spans="1:11" s="1" customFormat="1" ht="30" customHeight="1">
      <c r="A9" s="20"/>
      <c r="B9" s="23" t="s">
        <v>598</v>
      </c>
      <c r="C9" s="23" t="s">
        <v>599</v>
      </c>
      <c r="D9" s="23" t="s">
        <v>600</v>
      </c>
      <c r="E9" s="23"/>
      <c r="F9" s="23" t="s">
        <v>601</v>
      </c>
      <c r="G9" s="23"/>
      <c r="H9" s="23" t="s">
        <v>602</v>
      </c>
      <c r="I9" s="23" t="s">
        <v>603</v>
      </c>
      <c r="J9" s="23" t="s">
        <v>604</v>
      </c>
      <c r="K9" s="23"/>
    </row>
    <row r="10" spans="1:11" s="1" customFormat="1" ht="30" customHeight="1">
      <c r="A10" s="20"/>
      <c r="B10" s="24" t="s">
        <v>605</v>
      </c>
      <c r="C10" s="24" t="s">
        <v>606</v>
      </c>
      <c r="D10" s="25" t="s">
        <v>607</v>
      </c>
      <c r="E10" s="26"/>
      <c r="F10" s="27" t="s">
        <v>608</v>
      </c>
      <c r="G10" s="28"/>
      <c r="H10" s="29" t="s">
        <v>609</v>
      </c>
      <c r="I10" s="29" t="s">
        <v>610</v>
      </c>
      <c r="J10" s="34" t="s">
        <v>611</v>
      </c>
      <c r="K10" s="35"/>
    </row>
    <row r="11" spans="1:11" s="1" customFormat="1" ht="30" customHeight="1">
      <c r="A11" s="20"/>
      <c r="B11" s="24" t="s">
        <v>605</v>
      </c>
      <c r="C11" s="24" t="s">
        <v>606</v>
      </c>
      <c r="D11" s="25" t="s">
        <v>612</v>
      </c>
      <c r="E11" s="26"/>
      <c r="F11" s="27" t="s">
        <v>608</v>
      </c>
      <c r="G11" s="28"/>
      <c r="H11" s="29" t="s">
        <v>613</v>
      </c>
      <c r="I11" s="29" t="s">
        <v>610</v>
      </c>
      <c r="J11" s="34" t="s">
        <v>611</v>
      </c>
      <c r="K11" s="35"/>
    </row>
    <row r="12" spans="1:11" s="1" customFormat="1" ht="30" customHeight="1">
      <c r="A12" s="20"/>
      <c r="B12" s="24" t="s">
        <v>605</v>
      </c>
      <c r="C12" s="24" t="s">
        <v>606</v>
      </c>
      <c r="D12" s="25" t="s">
        <v>614</v>
      </c>
      <c r="E12" s="26"/>
      <c r="F12" s="27" t="s">
        <v>608</v>
      </c>
      <c r="G12" s="28"/>
      <c r="H12" s="29" t="s">
        <v>615</v>
      </c>
      <c r="I12" s="29" t="s">
        <v>616</v>
      </c>
      <c r="J12" s="34" t="s">
        <v>611</v>
      </c>
      <c r="K12" s="35"/>
    </row>
    <row r="13" spans="1:11" s="1" customFormat="1" ht="30" customHeight="1">
      <c r="A13" s="30"/>
      <c r="B13" s="24" t="s">
        <v>617</v>
      </c>
      <c r="C13" s="24" t="s">
        <v>618</v>
      </c>
      <c r="D13" s="25" t="s">
        <v>619</v>
      </c>
      <c r="E13" s="26"/>
      <c r="F13" s="27" t="s">
        <v>608</v>
      </c>
      <c r="G13" s="28"/>
      <c r="H13" s="29" t="s">
        <v>620</v>
      </c>
      <c r="I13" s="29" t="s">
        <v>621</v>
      </c>
      <c r="J13" s="34" t="s">
        <v>611</v>
      </c>
      <c r="K13" s="35"/>
    </row>
    <row r="14" spans="1:11" s="1" customFormat="1" ht="30" customHeight="1">
      <c r="A14" s="30"/>
      <c r="B14" s="24" t="s">
        <v>617</v>
      </c>
      <c r="C14" s="24" t="s">
        <v>618</v>
      </c>
      <c r="D14" s="25" t="s">
        <v>622</v>
      </c>
      <c r="E14" s="26"/>
      <c r="F14" s="27" t="s">
        <v>608</v>
      </c>
      <c r="G14" s="28"/>
      <c r="H14" s="29" t="s">
        <v>609</v>
      </c>
      <c r="I14" s="29" t="s">
        <v>621</v>
      </c>
      <c r="J14" s="34" t="s">
        <v>611</v>
      </c>
      <c r="K14" s="35"/>
    </row>
    <row r="15" spans="1:11" s="1" customFormat="1" ht="30" customHeight="1">
      <c r="A15" s="30"/>
      <c r="B15" s="24" t="s">
        <v>617</v>
      </c>
      <c r="C15" s="24" t="s">
        <v>618</v>
      </c>
      <c r="D15" s="25" t="s">
        <v>623</v>
      </c>
      <c r="E15" s="26"/>
      <c r="F15" s="27" t="s">
        <v>608</v>
      </c>
      <c r="G15" s="28"/>
      <c r="H15" s="29" t="s">
        <v>611</v>
      </c>
      <c r="I15" s="29" t="s">
        <v>624</v>
      </c>
      <c r="J15" s="34" t="s">
        <v>611</v>
      </c>
      <c r="K15" s="35"/>
    </row>
    <row r="16" spans="1:11" s="1" customFormat="1" ht="30" customHeight="1">
      <c r="A16" s="30"/>
      <c r="B16" s="24" t="s">
        <v>617</v>
      </c>
      <c r="C16" s="24" t="s">
        <v>618</v>
      </c>
      <c r="D16" s="25" t="s">
        <v>625</v>
      </c>
      <c r="E16" s="26"/>
      <c r="F16" s="27" t="s">
        <v>608</v>
      </c>
      <c r="G16" s="28"/>
      <c r="H16" s="29" t="s">
        <v>615</v>
      </c>
      <c r="I16" s="29" t="s">
        <v>626</v>
      </c>
      <c r="J16" s="34" t="s">
        <v>611</v>
      </c>
      <c r="K16" s="35"/>
    </row>
    <row r="17" spans="1:11" s="1" customFormat="1" ht="30" customHeight="1">
      <c r="A17" s="30"/>
      <c r="B17" s="24" t="s">
        <v>627</v>
      </c>
      <c r="C17" s="24" t="s">
        <v>628</v>
      </c>
      <c r="D17" s="25" t="s">
        <v>629</v>
      </c>
      <c r="E17" s="26"/>
      <c r="F17" s="27" t="s">
        <v>608</v>
      </c>
      <c r="G17" s="28"/>
      <c r="H17" s="29" t="s">
        <v>630</v>
      </c>
      <c r="I17" s="29" t="s">
        <v>616</v>
      </c>
      <c r="J17" s="34" t="s">
        <v>611</v>
      </c>
      <c r="K17" s="35"/>
    </row>
    <row r="18" spans="1:11" s="1" customFormat="1" ht="30" customHeight="1">
      <c r="A18" s="30"/>
      <c r="B18" s="24" t="s">
        <v>617</v>
      </c>
      <c r="C18" s="24" t="s">
        <v>631</v>
      </c>
      <c r="D18" s="25" t="s">
        <v>632</v>
      </c>
      <c r="E18" s="26"/>
      <c r="F18" s="27" t="s">
        <v>608</v>
      </c>
      <c r="G18" s="28"/>
      <c r="H18" s="29" t="s">
        <v>633</v>
      </c>
      <c r="I18" s="29" t="s">
        <v>616</v>
      </c>
      <c r="J18" s="34" t="s">
        <v>611</v>
      </c>
      <c r="K18" s="35"/>
    </row>
    <row r="19" spans="1:11" s="1" customFormat="1" ht="30" customHeight="1">
      <c r="A19" s="30"/>
      <c r="B19" s="24" t="s">
        <v>605</v>
      </c>
      <c r="C19" s="24" t="s">
        <v>634</v>
      </c>
      <c r="D19" s="25" t="s">
        <v>635</v>
      </c>
      <c r="E19" s="26"/>
      <c r="F19" s="27" t="s">
        <v>636</v>
      </c>
      <c r="G19" s="28"/>
      <c r="H19" s="29" t="s">
        <v>620</v>
      </c>
      <c r="I19" s="29" t="s">
        <v>637</v>
      </c>
      <c r="J19" s="34" t="s">
        <v>611</v>
      </c>
      <c r="K19" s="35"/>
    </row>
    <row r="20" spans="1:11" s="1" customFormat="1" ht="73.5" customHeight="1">
      <c r="A20" s="21" t="s">
        <v>638</v>
      </c>
      <c r="B20" s="22" t="s">
        <v>639</v>
      </c>
      <c r="C20" s="22"/>
      <c r="D20" s="22"/>
      <c r="E20" s="22"/>
      <c r="F20" s="22"/>
      <c r="G20" s="22"/>
      <c r="H20" s="22"/>
      <c r="I20" s="22"/>
      <c r="J20" s="22"/>
      <c r="K20" s="22"/>
    </row>
    <row r="21" spans="2:6" ht="12.75" customHeight="1">
      <c r="B21" s="31"/>
      <c r="C21" s="31"/>
      <c r="D21" s="31"/>
      <c r="E21" s="31"/>
      <c r="F21" s="31"/>
    </row>
    <row r="22" spans="2:6" ht="12.75" customHeight="1">
      <c r="B22" s="31"/>
      <c r="C22" s="31"/>
      <c r="D22" s="31"/>
      <c r="E22" s="31"/>
      <c r="F22" s="31"/>
    </row>
    <row r="23" spans="2:6" ht="12.75" customHeight="1">
      <c r="B23" s="31"/>
      <c r="C23" s="31"/>
      <c r="D23" s="31"/>
      <c r="E23" s="31"/>
      <c r="F23" s="31"/>
    </row>
    <row r="24" spans="2:6" ht="12.75" customHeight="1">
      <c r="B24" s="31"/>
      <c r="C24" s="31"/>
      <c r="D24" s="31"/>
      <c r="E24" s="31"/>
      <c r="F24" s="31"/>
    </row>
  </sheetData>
  <sheetProtection/>
  <mergeCells count="43">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D19:E19"/>
    <mergeCell ref="F19:G19"/>
    <mergeCell ref="J19:K19"/>
    <mergeCell ref="B20:K20"/>
    <mergeCell ref="A7:A19"/>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M379"/>
  <sheetViews>
    <sheetView tabSelected="1" workbookViewId="0" topLeftCell="A1">
      <selection activeCell="O78" sqref="O78"/>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640</v>
      </c>
    </row>
    <row r="2" spans="1:13" ht="33" customHeight="1">
      <c r="A2" s="3" t="s">
        <v>641</v>
      </c>
      <c r="B2" s="3"/>
      <c r="C2" s="3"/>
      <c r="D2" s="3"/>
      <c r="E2" s="3"/>
      <c r="F2" s="3"/>
      <c r="G2" s="3"/>
      <c r="H2" s="3"/>
      <c r="I2" s="3"/>
      <c r="J2" s="3"/>
      <c r="K2" s="3"/>
      <c r="L2" s="3"/>
      <c r="M2" s="3"/>
    </row>
    <row r="3" spans="1:13" ht="14.25">
      <c r="A3" s="4" t="s">
        <v>642</v>
      </c>
      <c r="B3" s="5" t="s">
        <v>643</v>
      </c>
      <c r="C3" s="5"/>
      <c r="D3" s="5"/>
      <c r="E3" s="5"/>
      <c r="F3" s="5"/>
      <c r="G3" s="5"/>
      <c r="H3" s="5"/>
      <c r="I3" s="5"/>
      <c r="J3" s="5"/>
      <c r="K3" s="10" t="s">
        <v>313</v>
      </c>
      <c r="L3" s="10"/>
      <c r="M3" s="10"/>
    </row>
    <row r="4" spans="1:13" ht="14.25">
      <c r="A4" s="6" t="s">
        <v>644</v>
      </c>
      <c r="B4" s="7" t="s">
        <v>645</v>
      </c>
      <c r="C4" s="7"/>
      <c r="D4" s="7"/>
      <c r="E4" s="7"/>
      <c r="F4" s="7"/>
      <c r="G4" s="6" t="s">
        <v>646</v>
      </c>
      <c r="H4" s="6"/>
      <c r="I4" s="6" t="s">
        <v>647</v>
      </c>
      <c r="J4" s="6"/>
      <c r="K4" s="6"/>
      <c r="L4" s="6"/>
      <c r="M4" s="6"/>
    </row>
    <row r="5" spans="1:13" ht="14.25">
      <c r="A5" s="6" t="s">
        <v>648</v>
      </c>
      <c r="B5" s="6">
        <v>10</v>
      </c>
      <c r="C5" s="6"/>
      <c r="D5" s="6"/>
      <c r="E5" s="6"/>
      <c r="F5" s="6"/>
      <c r="G5" s="6" t="s">
        <v>649</v>
      </c>
      <c r="H5" s="6"/>
      <c r="I5" s="6" t="s">
        <v>650</v>
      </c>
      <c r="J5" s="6"/>
      <c r="K5" s="6"/>
      <c r="L5" s="6"/>
      <c r="M5" s="6"/>
    </row>
    <row r="6" spans="1:13" ht="21.75" customHeight="1">
      <c r="A6" s="6" t="s">
        <v>651</v>
      </c>
      <c r="B6" s="8">
        <v>32</v>
      </c>
      <c r="C6" s="8"/>
      <c r="D6" s="8"/>
      <c r="E6" s="8"/>
      <c r="F6" s="8"/>
      <c r="G6" s="6" t="s">
        <v>652</v>
      </c>
      <c r="H6" s="6"/>
      <c r="I6" s="8">
        <v>32</v>
      </c>
      <c r="J6" s="8"/>
      <c r="K6" s="8"/>
      <c r="L6" s="8"/>
      <c r="M6" s="8"/>
    </row>
    <row r="7" spans="1:13" ht="19.5" customHeight="1">
      <c r="A7" s="6"/>
      <c r="B7" s="8"/>
      <c r="C7" s="8"/>
      <c r="D7" s="8"/>
      <c r="E7" s="8"/>
      <c r="F7" s="8"/>
      <c r="G7" s="6" t="s">
        <v>653</v>
      </c>
      <c r="H7" s="6"/>
      <c r="I7" s="8"/>
      <c r="J7" s="8"/>
      <c r="K7" s="8"/>
      <c r="L7" s="8"/>
      <c r="M7" s="8"/>
    </row>
    <row r="8" spans="1:13" ht="30.75" customHeight="1">
      <c r="A8" s="6" t="s">
        <v>654</v>
      </c>
      <c r="B8" s="9" t="s">
        <v>655</v>
      </c>
      <c r="C8" s="9"/>
      <c r="D8" s="9"/>
      <c r="E8" s="9"/>
      <c r="F8" s="9"/>
      <c r="G8" s="9"/>
      <c r="H8" s="9"/>
      <c r="I8" s="9"/>
      <c r="J8" s="9"/>
      <c r="K8" s="9"/>
      <c r="L8" s="9"/>
      <c r="M8" s="9"/>
    </row>
    <row r="9" spans="1:13" ht="30.75" customHeight="1">
      <c r="A9" s="6" t="s">
        <v>656</v>
      </c>
      <c r="B9" s="9" t="s">
        <v>657</v>
      </c>
      <c r="C9" s="9"/>
      <c r="D9" s="9"/>
      <c r="E9" s="9"/>
      <c r="F9" s="9"/>
      <c r="G9" s="9"/>
      <c r="H9" s="9"/>
      <c r="I9" s="9"/>
      <c r="J9" s="9"/>
      <c r="K9" s="9"/>
      <c r="L9" s="9"/>
      <c r="M9" s="9"/>
    </row>
    <row r="10" spans="1:13" ht="30.75" customHeight="1">
      <c r="A10" s="6" t="s">
        <v>658</v>
      </c>
      <c r="B10" s="9" t="s">
        <v>420</v>
      </c>
      <c r="C10" s="9"/>
      <c r="D10" s="9"/>
      <c r="E10" s="9"/>
      <c r="F10" s="9"/>
      <c r="G10" s="9"/>
      <c r="H10" s="9"/>
      <c r="I10" s="9"/>
      <c r="J10" s="9"/>
      <c r="K10" s="9"/>
      <c r="L10" s="9"/>
      <c r="M10" s="9"/>
    </row>
    <row r="11" spans="1:13" ht="30.75" customHeight="1">
      <c r="A11" s="6" t="s">
        <v>659</v>
      </c>
      <c r="B11" s="6" t="s">
        <v>598</v>
      </c>
      <c r="C11" s="6" t="s">
        <v>599</v>
      </c>
      <c r="D11" s="6" t="s">
        <v>660</v>
      </c>
      <c r="E11" s="6"/>
      <c r="F11" s="6" t="s">
        <v>661</v>
      </c>
      <c r="G11" s="6"/>
      <c r="H11" s="6" t="s">
        <v>662</v>
      </c>
      <c r="I11" s="6"/>
      <c r="J11" s="6" t="s">
        <v>663</v>
      </c>
      <c r="K11" s="6"/>
      <c r="L11" s="6" t="s">
        <v>664</v>
      </c>
      <c r="M11" s="6" t="s">
        <v>665</v>
      </c>
    </row>
    <row r="12" spans="1:13" ht="30.75" customHeight="1">
      <c r="A12" s="6"/>
      <c r="B12" s="9" t="s">
        <v>605</v>
      </c>
      <c r="C12" s="9" t="s">
        <v>634</v>
      </c>
      <c r="D12" s="9" t="s">
        <v>666</v>
      </c>
      <c r="E12" s="9"/>
      <c r="F12" s="6" t="s">
        <v>611</v>
      </c>
      <c r="G12" s="6"/>
      <c r="H12" s="6" t="s">
        <v>616</v>
      </c>
      <c r="I12" s="6"/>
      <c r="J12" s="6" t="s">
        <v>608</v>
      </c>
      <c r="K12" s="6"/>
      <c r="L12" s="6" t="s">
        <v>667</v>
      </c>
      <c r="M12" s="6" t="s">
        <v>668</v>
      </c>
    </row>
    <row r="13" spans="1:13" ht="30.75" customHeight="1">
      <c r="A13" s="6"/>
      <c r="B13" s="9" t="s">
        <v>605</v>
      </c>
      <c r="C13" s="9" t="s">
        <v>634</v>
      </c>
      <c r="D13" s="9" t="s">
        <v>669</v>
      </c>
      <c r="E13" s="9"/>
      <c r="F13" s="6" t="s">
        <v>611</v>
      </c>
      <c r="G13" s="6"/>
      <c r="H13" s="6" t="s">
        <v>616</v>
      </c>
      <c r="I13" s="6"/>
      <c r="J13" s="6" t="s">
        <v>608</v>
      </c>
      <c r="K13" s="6"/>
      <c r="L13" s="6" t="s">
        <v>667</v>
      </c>
      <c r="M13" s="6" t="s">
        <v>668</v>
      </c>
    </row>
    <row r="14" spans="1:13" ht="30.75" customHeight="1">
      <c r="A14" s="6"/>
      <c r="B14" s="9" t="s">
        <v>627</v>
      </c>
      <c r="C14" s="9" t="s">
        <v>628</v>
      </c>
      <c r="D14" s="9" t="s">
        <v>670</v>
      </c>
      <c r="E14" s="9"/>
      <c r="F14" s="6" t="s">
        <v>611</v>
      </c>
      <c r="G14" s="6"/>
      <c r="H14" s="6" t="s">
        <v>616</v>
      </c>
      <c r="I14" s="6"/>
      <c r="J14" s="6" t="s">
        <v>608</v>
      </c>
      <c r="K14" s="6"/>
      <c r="L14" s="6" t="s">
        <v>667</v>
      </c>
      <c r="M14" s="6" t="s">
        <v>668</v>
      </c>
    </row>
    <row r="15" spans="1:13" ht="30.75" customHeight="1">
      <c r="A15" s="6"/>
      <c r="B15" s="9" t="s">
        <v>671</v>
      </c>
      <c r="C15" s="9" t="s">
        <v>672</v>
      </c>
      <c r="D15" s="9" t="s">
        <v>673</v>
      </c>
      <c r="E15" s="9"/>
      <c r="F15" s="6" t="s">
        <v>615</v>
      </c>
      <c r="G15" s="6"/>
      <c r="H15" s="6" t="s">
        <v>674</v>
      </c>
      <c r="I15" s="6"/>
      <c r="J15" s="6" t="s">
        <v>608</v>
      </c>
      <c r="K15" s="6"/>
      <c r="L15" s="6" t="s">
        <v>675</v>
      </c>
      <c r="M15" s="6" t="s">
        <v>676</v>
      </c>
    </row>
    <row r="16" spans="1:13" ht="30.75" customHeight="1">
      <c r="A16" s="6"/>
      <c r="B16" s="9" t="s">
        <v>617</v>
      </c>
      <c r="C16" s="9" t="s">
        <v>677</v>
      </c>
      <c r="D16" s="9" t="s">
        <v>678</v>
      </c>
      <c r="E16" s="9"/>
      <c r="F16" s="6" t="s">
        <v>615</v>
      </c>
      <c r="G16" s="6"/>
      <c r="H16" s="6" t="s">
        <v>616</v>
      </c>
      <c r="I16" s="6"/>
      <c r="J16" s="6" t="s">
        <v>679</v>
      </c>
      <c r="K16" s="6"/>
      <c r="L16" s="6" t="s">
        <v>680</v>
      </c>
      <c r="M16" s="6" t="s">
        <v>676</v>
      </c>
    </row>
    <row r="17" spans="1:13" ht="30.75" customHeight="1">
      <c r="A17" s="6"/>
      <c r="B17" s="9" t="s">
        <v>617</v>
      </c>
      <c r="C17" s="9" t="s">
        <v>618</v>
      </c>
      <c r="D17" s="9" t="s">
        <v>681</v>
      </c>
      <c r="E17" s="9"/>
      <c r="F17" s="6" t="s">
        <v>615</v>
      </c>
      <c r="G17" s="6"/>
      <c r="H17" s="6" t="s">
        <v>637</v>
      </c>
      <c r="I17" s="6"/>
      <c r="J17" s="6" t="s">
        <v>608</v>
      </c>
      <c r="K17" s="6"/>
      <c r="L17" s="6" t="s">
        <v>682</v>
      </c>
      <c r="M17" s="6" t="s">
        <v>676</v>
      </c>
    </row>
    <row r="18" spans="1:13" ht="30.75" customHeight="1">
      <c r="A18" s="3" t="s">
        <v>641</v>
      </c>
      <c r="B18" s="3"/>
      <c r="C18" s="3"/>
      <c r="D18" s="3"/>
      <c r="E18" s="3"/>
      <c r="F18" s="3"/>
      <c r="G18" s="3"/>
      <c r="H18" s="3"/>
      <c r="I18" s="3"/>
      <c r="J18" s="3"/>
      <c r="K18" s="3"/>
      <c r="L18" s="3"/>
      <c r="M18" s="3"/>
    </row>
    <row r="19" spans="1:13" ht="30.75" customHeight="1">
      <c r="A19" s="4" t="s">
        <v>642</v>
      </c>
      <c r="B19" s="5" t="s">
        <v>643</v>
      </c>
      <c r="C19" s="5"/>
      <c r="D19" s="5"/>
      <c r="E19" s="5"/>
      <c r="F19" s="5"/>
      <c r="G19" s="5"/>
      <c r="H19" s="5"/>
      <c r="I19" s="5"/>
      <c r="J19" s="5"/>
      <c r="K19" s="10" t="s">
        <v>313</v>
      </c>
      <c r="L19" s="10"/>
      <c r="M19" s="10"/>
    </row>
    <row r="20" spans="1:13" ht="30.75" customHeight="1">
      <c r="A20" s="6" t="s">
        <v>644</v>
      </c>
      <c r="B20" s="7" t="s">
        <v>683</v>
      </c>
      <c r="C20" s="7"/>
      <c r="D20" s="7"/>
      <c r="E20" s="7"/>
      <c r="F20" s="7"/>
      <c r="G20" s="6" t="s">
        <v>646</v>
      </c>
      <c r="H20" s="6"/>
      <c r="I20" s="6" t="s">
        <v>647</v>
      </c>
      <c r="J20" s="6"/>
      <c r="K20" s="6"/>
      <c r="L20" s="6"/>
      <c r="M20" s="6"/>
    </row>
    <row r="21" spans="1:13" ht="30.75" customHeight="1">
      <c r="A21" s="6" t="s">
        <v>648</v>
      </c>
      <c r="B21" s="6">
        <v>10</v>
      </c>
      <c r="C21" s="6"/>
      <c r="D21" s="6"/>
      <c r="E21" s="6"/>
      <c r="F21" s="6"/>
      <c r="G21" s="6" t="s">
        <v>649</v>
      </c>
      <c r="H21" s="6"/>
      <c r="I21" s="6" t="s">
        <v>650</v>
      </c>
      <c r="J21" s="6"/>
      <c r="K21" s="6"/>
      <c r="L21" s="6"/>
      <c r="M21" s="6"/>
    </row>
    <row r="22" spans="1:13" ht="30.75" customHeight="1">
      <c r="A22" s="6" t="s">
        <v>651</v>
      </c>
      <c r="B22" s="8">
        <v>10</v>
      </c>
      <c r="C22" s="8"/>
      <c r="D22" s="8"/>
      <c r="E22" s="8"/>
      <c r="F22" s="8"/>
      <c r="G22" s="6" t="s">
        <v>652</v>
      </c>
      <c r="H22" s="6"/>
      <c r="I22" s="8">
        <v>10</v>
      </c>
      <c r="J22" s="8"/>
      <c r="K22" s="8"/>
      <c r="L22" s="8"/>
      <c r="M22" s="8"/>
    </row>
    <row r="23" spans="1:13" ht="14.25">
      <c r="A23" s="6"/>
      <c r="B23" s="8"/>
      <c r="C23" s="8"/>
      <c r="D23" s="8"/>
      <c r="E23" s="8"/>
      <c r="F23" s="8"/>
      <c r="G23" s="6" t="s">
        <v>653</v>
      </c>
      <c r="H23" s="6"/>
      <c r="I23" s="8"/>
      <c r="J23" s="8"/>
      <c r="K23" s="8"/>
      <c r="L23" s="8"/>
      <c r="M23" s="8"/>
    </row>
    <row r="24" spans="1:13" ht="14.25">
      <c r="A24" s="6" t="s">
        <v>654</v>
      </c>
      <c r="B24" s="9" t="s">
        <v>684</v>
      </c>
      <c r="C24" s="9"/>
      <c r="D24" s="9"/>
      <c r="E24" s="9"/>
      <c r="F24" s="9"/>
      <c r="G24" s="9"/>
      <c r="H24" s="9"/>
      <c r="I24" s="9"/>
      <c r="J24" s="9"/>
      <c r="K24" s="9"/>
      <c r="L24" s="9"/>
      <c r="M24" s="9"/>
    </row>
    <row r="25" spans="1:13" ht="14.25">
      <c r="A25" s="6" t="s">
        <v>656</v>
      </c>
      <c r="B25" s="9" t="s">
        <v>657</v>
      </c>
      <c r="C25" s="9"/>
      <c r="D25" s="9"/>
      <c r="E25" s="9"/>
      <c r="F25" s="9"/>
      <c r="G25" s="9"/>
      <c r="H25" s="9"/>
      <c r="I25" s="9"/>
      <c r="J25" s="9"/>
      <c r="K25" s="9"/>
      <c r="L25" s="9"/>
      <c r="M25" s="9"/>
    </row>
    <row r="26" spans="1:13" ht="14.25">
      <c r="A26" s="6" t="s">
        <v>658</v>
      </c>
      <c r="B26" s="9" t="s">
        <v>685</v>
      </c>
      <c r="C26" s="9"/>
      <c r="D26" s="9"/>
      <c r="E26" s="9"/>
      <c r="F26" s="9"/>
      <c r="G26" s="9"/>
      <c r="H26" s="9"/>
      <c r="I26" s="9"/>
      <c r="J26" s="9"/>
      <c r="K26" s="9"/>
      <c r="L26" s="9"/>
      <c r="M26" s="9"/>
    </row>
    <row r="27" spans="1:13" ht="22.5">
      <c r="A27" s="6" t="s">
        <v>659</v>
      </c>
      <c r="B27" s="6" t="s">
        <v>598</v>
      </c>
      <c r="C27" s="6" t="s">
        <v>599</v>
      </c>
      <c r="D27" s="6" t="s">
        <v>660</v>
      </c>
      <c r="E27" s="6"/>
      <c r="F27" s="6" t="s">
        <v>661</v>
      </c>
      <c r="G27" s="6"/>
      <c r="H27" s="6" t="s">
        <v>662</v>
      </c>
      <c r="I27" s="6"/>
      <c r="J27" s="6" t="s">
        <v>663</v>
      </c>
      <c r="K27" s="6"/>
      <c r="L27" s="6" t="s">
        <v>664</v>
      </c>
      <c r="M27" s="6" t="s">
        <v>665</v>
      </c>
    </row>
    <row r="28" spans="1:13" ht="14.25">
      <c r="A28" s="6"/>
      <c r="B28" s="9" t="s">
        <v>617</v>
      </c>
      <c r="C28" s="9" t="s">
        <v>618</v>
      </c>
      <c r="D28" s="9" t="s">
        <v>686</v>
      </c>
      <c r="E28" s="9"/>
      <c r="F28" s="6" t="s">
        <v>615</v>
      </c>
      <c r="G28" s="6"/>
      <c r="H28" s="6" t="s">
        <v>637</v>
      </c>
      <c r="I28" s="6"/>
      <c r="J28" s="6" t="s">
        <v>608</v>
      </c>
      <c r="K28" s="6"/>
      <c r="L28" s="6" t="s">
        <v>687</v>
      </c>
      <c r="M28" s="6" t="s">
        <v>676</v>
      </c>
    </row>
    <row r="29" spans="1:13" ht="14.25">
      <c r="A29" s="6"/>
      <c r="B29" s="9" t="s">
        <v>671</v>
      </c>
      <c r="C29" s="9" t="s">
        <v>672</v>
      </c>
      <c r="D29" s="9" t="s">
        <v>688</v>
      </c>
      <c r="E29" s="9"/>
      <c r="F29" s="6" t="s">
        <v>615</v>
      </c>
      <c r="G29" s="6"/>
      <c r="H29" s="6" t="s">
        <v>674</v>
      </c>
      <c r="I29" s="6"/>
      <c r="J29" s="6" t="s">
        <v>636</v>
      </c>
      <c r="K29" s="6"/>
      <c r="L29" s="6" t="s">
        <v>689</v>
      </c>
      <c r="M29" s="6" t="s">
        <v>676</v>
      </c>
    </row>
    <row r="30" spans="1:13" ht="22.5">
      <c r="A30" s="6"/>
      <c r="B30" s="9" t="s">
        <v>627</v>
      </c>
      <c r="C30" s="9" t="s">
        <v>628</v>
      </c>
      <c r="D30" s="9" t="s">
        <v>690</v>
      </c>
      <c r="E30" s="9"/>
      <c r="F30" s="6" t="s">
        <v>611</v>
      </c>
      <c r="G30" s="6"/>
      <c r="H30" s="6" t="s">
        <v>616</v>
      </c>
      <c r="I30" s="6"/>
      <c r="J30" s="6" t="s">
        <v>608</v>
      </c>
      <c r="K30" s="6"/>
      <c r="L30" s="6" t="s">
        <v>667</v>
      </c>
      <c r="M30" s="6" t="s">
        <v>668</v>
      </c>
    </row>
    <row r="31" spans="1:13" ht="14.25">
      <c r="A31" s="6"/>
      <c r="B31" s="9" t="s">
        <v>617</v>
      </c>
      <c r="C31" s="9" t="s">
        <v>677</v>
      </c>
      <c r="D31" s="9" t="s">
        <v>691</v>
      </c>
      <c r="E31" s="9"/>
      <c r="F31" s="6" t="s">
        <v>615</v>
      </c>
      <c r="G31" s="6"/>
      <c r="H31" s="6" t="s">
        <v>616</v>
      </c>
      <c r="I31" s="6"/>
      <c r="J31" s="6" t="s">
        <v>679</v>
      </c>
      <c r="K31" s="6"/>
      <c r="L31" s="6" t="s">
        <v>680</v>
      </c>
      <c r="M31" s="6" t="s">
        <v>676</v>
      </c>
    </row>
    <row r="32" spans="1:13" ht="14.25">
      <c r="A32" s="6"/>
      <c r="B32" s="9" t="s">
        <v>605</v>
      </c>
      <c r="C32" s="9" t="s">
        <v>634</v>
      </c>
      <c r="D32" s="9" t="s">
        <v>692</v>
      </c>
      <c r="E32" s="9"/>
      <c r="F32" s="6" t="s">
        <v>615</v>
      </c>
      <c r="G32" s="6"/>
      <c r="H32" s="6" t="s">
        <v>616</v>
      </c>
      <c r="I32" s="6"/>
      <c r="J32" s="6" t="s">
        <v>608</v>
      </c>
      <c r="K32" s="6"/>
      <c r="L32" s="6" t="s">
        <v>667</v>
      </c>
      <c r="M32" s="6" t="s">
        <v>668</v>
      </c>
    </row>
    <row r="33" spans="1:13" ht="19.5">
      <c r="A33" s="3" t="s">
        <v>641</v>
      </c>
      <c r="B33" s="3"/>
      <c r="C33" s="3"/>
      <c r="D33" s="3"/>
      <c r="E33" s="3"/>
      <c r="F33" s="3"/>
      <c r="G33" s="3"/>
      <c r="H33" s="3"/>
      <c r="I33" s="3"/>
      <c r="J33" s="3"/>
      <c r="K33" s="3"/>
      <c r="L33" s="3"/>
      <c r="M33" s="3"/>
    </row>
    <row r="34" spans="1:13" ht="14.25">
      <c r="A34" s="4" t="s">
        <v>642</v>
      </c>
      <c r="B34" s="5" t="s">
        <v>643</v>
      </c>
      <c r="C34" s="5"/>
      <c r="D34" s="5"/>
      <c r="E34" s="5"/>
      <c r="F34" s="5"/>
      <c r="G34" s="5"/>
      <c r="H34" s="5"/>
      <c r="I34" s="5"/>
      <c r="J34" s="5"/>
      <c r="K34" s="10" t="s">
        <v>313</v>
      </c>
      <c r="L34" s="10"/>
      <c r="M34" s="10"/>
    </row>
    <row r="35" spans="1:13" ht="14.25">
      <c r="A35" s="6" t="s">
        <v>644</v>
      </c>
      <c r="B35" s="7" t="s">
        <v>693</v>
      </c>
      <c r="C35" s="7"/>
      <c r="D35" s="7"/>
      <c r="E35" s="7"/>
      <c r="F35" s="7"/>
      <c r="G35" s="6" t="s">
        <v>646</v>
      </c>
      <c r="H35" s="6"/>
      <c r="I35" s="6" t="s">
        <v>647</v>
      </c>
      <c r="J35" s="6"/>
      <c r="K35" s="6"/>
      <c r="L35" s="6"/>
      <c r="M35" s="6"/>
    </row>
    <row r="36" spans="1:13" ht="14.25">
      <c r="A36" s="6" t="s">
        <v>648</v>
      </c>
      <c r="B36" s="6">
        <v>10</v>
      </c>
      <c r="C36" s="6"/>
      <c r="D36" s="6"/>
      <c r="E36" s="6"/>
      <c r="F36" s="6"/>
      <c r="G36" s="6" t="s">
        <v>649</v>
      </c>
      <c r="H36" s="6"/>
      <c r="I36" s="6" t="s">
        <v>650</v>
      </c>
      <c r="J36" s="6"/>
      <c r="K36" s="6"/>
      <c r="L36" s="6"/>
      <c r="M36" s="6"/>
    </row>
    <row r="37" spans="1:13" ht="14.25">
      <c r="A37" s="6" t="s">
        <v>651</v>
      </c>
      <c r="B37" s="8">
        <v>80</v>
      </c>
      <c r="C37" s="8"/>
      <c r="D37" s="8"/>
      <c r="E37" s="8"/>
      <c r="F37" s="8"/>
      <c r="G37" s="6" t="s">
        <v>652</v>
      </c>
      <c r="H37" s="6"/>
      <c r="I37" s="8">
        <v>80</v>
      </c>
      <c r="J37" s="8"/>
      <c r="K37" s="8"/>
      <c r="L37" s="8"/>
      <c r="M37" s="8"/>
    </row>
    <row r="38" spans="1:13" ht="14.25">
      <c r="A38" s="6"/>
      <c r="B38" s="8"/>
      <c r="C38" s="8"/>
      <c r="D38" s="8"/>
      <c r="E38" s="8"/>
      <c r="F38" s="8"/>
      <c r="G38" s="6" t="s">
        <v>653</v>
      </c>
      <c r="H38" s="6"/>
      <c r="I38" s="8"/>
      <c r="J38" s="8"/>
      <c r="K38" s="8"/>
      <c r="L38" s="8"/>
      <c r="M38" s="8"/>
    </row>
    <row r="39" spans="1:13" ht="14.25">
      <c r="A39" s="6" t="s">
        <v>654</v>
      </c>
      <c r="B39" s="9" t="s">
        <v>694</v>
      </c>
      <c r="C39" s="9"/>
      <c r="D39" s="9"/>
      <c r="E39" s="9"/>
      <c r="F39" s="9"/>
      <c r="G39" s="9"/>
      <c r="H39" s="9"/>
      <c r="I39" s="9"/>
      <c r="J39" s="9"/>
      <c r="K39" s="9"/>
      <c r="L39" s="9"/>
      <c r="M39" s="9"/>
    </row>
    <row r="40" spans="1:13" ht="14.25">
      <c r="A40" s="6" t="s">
        <v>656</v>
      </c>
      <c r="B40" s="9" t="s">
        <v>657</v>
      </c>
      <c r="C40" s="9"/>
      <c r="D40" s="9"/>
      <c r="E40" s="9"/>
      <c r="F40" s="9"/>
      <c r="G40" s="9"/>
      <c r="H40" s="9"/>
      <c r="I40" s="9"/>
      <c r="J40" s="9"/>
      <c r="K40" s="9"/>
      <c r="L40" s="9"/>
      <c r="M40" s="9"/>
    </row>
    <row r="41" spans="1:13" ht="14.25">
      <c r="A41" s="6" t="s">
        <v>658</v>
      </c>
      <c r="B41" s="9" t="s">
        <v>695</v>
      </c>
      <c r="C41" s="9"/>
      <c r="D41" s="9"/>
      <c r="E41" s="9"/>
      <c r="F41" s="9"/>
      <c r="G41" s="9"/>
      <c r="H41" s="9"/>
      <c r="I41" s="9"/>
      <c r="J41" s="9"/>
      <c r="K41" s="9"/>
      <c r="L41" s="9"/>
      <c r="M41" s="9"/>
    </row>
    <row r="42" spans="1:13" ht="22.5">
      <c r="A42" s="6" t="s">
        <v>659</v>
      </c>
      <c r="B42" s="6" t="s">
        <v>598</v>
      </c>
      <c r="C42" s="6" t="s">
        <v>599</v>
      </c>
      <c r="D42" s="6" t="s">
        <v>660</v>
      </c>
      <c r="E42" s="6"/>
      <c r="F42" s="6" t="s">
        <v>661</v>
      </c>
      <c r="G42" s="6"/>
      <c r="H42" s="6" t="s">
        <v>662</v>
      </c>
      <c r="I42" s="6"/>
      <c r="J42" s="6" t="s">
        <v>663</v>
      </c>
      <c r="K42" s="6"/>
      <c r="L42" s="6" t="s">
        <v>664</v>
      </c>
      <c r="M42" s="6" t="s">
        <v>665</v>
      </c>
    </row>
    <row r="43" spans="1:13" ht="14.25">
      <c r="A43" s="6"/>
      <c r="B43" s="9" t="s">
        <v>617</v>
      </c>
      <c r="C43" s="9" t="s">
        <v>618</v>
      </c>
      <c r="D43" s="9" t="s">
        <v>696</v>
      </c>
      <c r="E43" s="9"/>
      <c r="F43" s="6" t="s">
        <v>615</v>
      </c>
      <c r="G43" s="6"/>
      <c r="H43" s="6" t="s">
        <v>637</v>
      </c>
      <c r="I43" s="6"/>
      <c r="J43" s="6" t="s">
        <v>636</v>
      </c>
      <c r="K43" s="6"/>
      <c r="L43" s="6" t="s">
        <v>611</v>
      </c>
      <c r="M43" s="6" t="s">
        <v>676</v>
      </c>
    </row>
    <row r="44" spans="1:13" ht="14.25">
      <c r="A44" s="6"/>
      <c r="B44" s="9" t="s">
        <v>671</v>
      </c>
      <c r="C44" s="9" t="s">
        <v>672</v>
      </c>
      <c r="D44" s="9" t="s">
        <v>697</v>
      </c>
      <c r="E44" s="9"/>
      <c r="F44" s="6" t="s">
        <v>615</v>
      </c>
      <c r="G44" s="6"/>
      <c r="H44" s="6" t="s">
        <v>698</v>
      </c>
      <c r="I44" s="6"/>
      <c r="J44" s="6" t="s">
        <v>636</v>
      </c>
      <c r="K44" s="6"/>
      <c r="L44" s="6" t="s">
        <v>630</v>
      </c>
      <c r="M44" s="6" t="s">
        <v>676</v>
      </c>
    </row>
    <row r="45" spans="1:13" ht="22.5">
      <c r="A45" s="6"/>
      <c r="B45" s="9" t="s">
        <v>627</v>
      </c>
      <c r="C45" s="9" t="s">
        <v>628</v>
      </c>
      <c r="D45" s="9" t="s">
        <v>699</v>
      </c>
      <c r="E45" s="9"/>
      <c r="F45" s="6" t="s">
        <v>611</v>
      </c>
      <c r="G45" s="6"/>
      <c r="H45" s="6" t="s">
        <v>616</v>
      </c>
      <c r="I45" s="6"/>
      <c r="J45" s="6" t="s">
        <v>608</v>
      </c>
      <c r="K45" s="6"/>
      <c r="L45" s="6" t="s">
        <v>700</v>
      </c>
      <c r="M45" s="6" t="s">
        <v>668</v>
      </c>
    </row>
    <row r="46" spans="1:13" ht="22.5">
      <c r="A46" s="6"/>
      <c r="B46" s="9" t="s">
        <v>605</v>
      </c>
      <c r="C46" s="9" t="s">
        <v>701</v>
      </c>
      <c r="D46" s="9" t="s">
        <v>702</v>
      </c>
      <c r="E46" s="9"/>
      <c r="F46" s="6" t="s">
        <v>611</v>
      </c>
      <c r="G46" s="6"/>
      <c r="H46" s="6" t="s">
        <v>616</v>
      </c>
      <c r="I46" s="6"/>
      <c r="J46" s="6" t="s">
        <v>608</v>
      </c>
      <c r="K46" s="6"/>
      <c r="L46" s="6" t="s">
        <v>700</v>
      </c>
      <c r="M46" s="6" t="s">
        <v>668</v>
      </c>
    </row>
    <row r="47" spans="1:13" ht="14.25">
      <c r="A47" s="6"/>
      <c r="B47" s="9" t="s">
        <v>605</v>
      </c>
      <c r="C47" s="9" t="s">
        <v>634</v>
      </c>
      <c r="D47" s="9" t="s">
        <v>666</v>
      </c>
      <c r="E47" s="9"/>
      <c r="F47" s="6" t="s">
        <v>611</v>
      </c>
      <c r="G47" s="6"/>
      <c r="H47" s="6" t="s">
        <v>616</v>
      </c>
      <c r="I47" s="6"/>
      <c r="J47" s="6" t="s">
        <v>608</v>
      </c>
      <c r="K47" s="6"/>
      <c r="L47" s="6" t="s">
        <v>700</v>
      </c>
      <c r="M47" s="6" t="s">
        <v>668</v>
      </c>
    </row>
    <row r="48" spans="1:13" ht="14.25">
      <c r="A48" s="6"/>
      <c r="B48" s="9" t="s">
        <v>617</v>
      </c>
      <c r="C48" s="9" t="s">
        <v>677</v>
      </c>
      <c r="D48" s="9" t="s">
        <v>703</v>
      </c>
      <c r="E48" s="9"/>
      <c r="F48" s="6" t="s">
        <v>615</v>
      </c>
      <c r="G48" s="6"/>
      <c r="H48" s="6" t="s">
        <v>616</v>
      </c>
      <c r="I48" s="6"/>
      <c r="J48" s="6" t="s">
        <v>679</v>
      </c>
      <c r="K48" s="6"/>
      <c r="L48" s="6" t="s">
        <v>680</v>
      </c>
      <c r="M48" s="6" t="s">
        <v>676</v>
      </c>
    </row>
    <row r="49" spans="1:13" ht="19.5">
      <c r="A49" s="3" t="s">
        <v>641</v>
      </c>
      <c r="B49" s="3"/>
      <c r="C49" s="3"/>
      <c r="D49" s="3"/>
      <c r="E49" s="3"/>
      <c r="F49" s="3"/>
      <c r="G49" s="3"/>
      <c r="H49" s="3"/>
      <c r="I49" s="3"/>
      <c r="J49" s="3"/>
      <c r="K49" s="3"/>
      <c r="L49" s="3"/>
      <c r="M49" s="3"/>
    </row>
    <row r="50" spans="1:13" ht="14.25">
      <c r="A50" s="4" t="s">
        <v>642</v>
      </c>
      <c r="B50" s="5" t="s">
        <v>643</v>
      </c>
      <c r="C50" s="5"/>
      <c r="D50" s="5"/>
      <c r="E50" s="5"/>
      <c r="F50" s="5"/>
      <c r="G50" s="5"/>
      <c r="H50" s="5"/>
      <c r="I50" s="5"/>
      <c r="J50" s="5"/>
      <c r="K50" s="10" t="s">
        <v>313</v>
      </c>
      <c r="L50" s="10"/>
      <c r="M50" s="10"/>
    </row>
    <row r="51" spans="1:13" ht="14.25">
      <c r="A51" s="6" t="s">
        <v>644</v>
      </c>
      <c r="B51" s="7" t="s">
        <v>704</v>
      </c>
      <c r="C51" s="7"/>
      <c r="D51" s="7"/>
      <c r="E51" s="7"/>
      <c r="F51" s="7"/>
      <c r="G51" s="6" t="s">
        <v>646</v>
      </c>
      <c r="H51" s="6"/>
      <c r="I51" s="6" t="s">
        <v>647</v>
      </c>
      <c r="J51" s="6"/>
      <c r="K51" s="6"/>
      <c r="L51" s="6"/>
      <c r="M51" s="6"/>
    </row>
    <row r="52" spans="1:13" ht="14.25">
      <c r="A52" s="6" t="s">
        <v>648</v>
      </c>
      <c r="B52" s="6">
        <v>10</v>
      </c>
      <c r="C52" s="6"/>
      <c r="D52" s="6"/>
      <c r="E52" s="6"/>
      <c r="F52" s="6"/>
      <c r="G52" s="6" t="s">
        <v>649</v>
      </c>
      <c r="H52" s="6"/>
      <c r="I52" s="6" t="s">
        <v>650</v>
      </c>
      <c r="J52" s="6"/>
      <c r="K52" s="6"/>
      <c r="L52" s="6"/>
      <c r="M52" s="6"/>
    </row>
    <row r="53" spans="1:13" ht="14.25">
      <c r="A53" s="6" t="s">
        <v>651</v>
      </c>
      <c r="B53" s="8">
        <v>27</v>
      </c>
      <c r="C53" s="8"/>
      <c r="D53" s="8"/>
      <c r="E53" s="8"/>
      <c r="F53" s="8"/>
      <c r="G53" s="6" t="s">
        <v>652</v>
      </c>
      <c r="H53" s="6"/>
      <c r="I53" s="8">
        <v>27</v>
      </c>
      <c r="J53" s="8"/>
      <c r="K53" s="8"/>
      <c r="L53" s="8"/>
      <c r="M53" s="8"/>
    </row>
    <row r="54" spans="1:13" ht="14.25">
      <c r="A54" s="6"/>
      <c r="B54" s="8"/>
      <c r="C54" s="8"/>
      <c r="D54" s="8"/>
      <c r="E54" s="8"/>
      <c r="F54" s="8"/>
      <c r="G54" s="6" t="s">
        <v>653</v>
      </c>
      <c r="H54" s="6"/>
      <c r="I54" s="8"/>
      <c r="J54" s="8"/>
      <c r="K54" s="8"/>
      <c r="L54" s="8"/>
      <c r="M54" s="8"/>
    </row>
    <row r="55" spans="1:13" ht="14.25">
      <c r="A55" s="6" t="s">
        <v>654</v>
      </c>
      <c r="B55" s="9" t="s">
        <v>705</v>
      </c>
      <c r="C55" s="9"/>
      <c r="D55" s="9"/>
      <c r="E55" s="9"/>
      <c r="F55" s="9"/>
      <c r="G55" s="9"/>
      <c r="H55" s="9"/>
      <c r="I55" s="9"/>
      <c r="J55" s="9"/>
      <c r="K55" s="9"/>
      <c r="L55" s="9"/>
      <c r="M55" s="9"/>
    </row>
    <row r="56" spans="1:13" ht="14.25">
      <c r="A56" s="6" t="s">
        <v>656</v>
      </c>
      <c r="B56" s="9" t="s">
        <v>706</v>
      </c>
      <c r="C56" s="9"/>
      <c r="D56" s="9"/>
      <c r="E56" s="9"/>
      <c r="F56" s="9"/>
      <c r="G56" s="9"/>
      <c r="H56" s="9"/>
      <c r="I56" s="9"/>
      <c r="J56" s="9"/>
      <c r="K56" s="9"/>
      <c r="L56" s="9"/>
      <c r="M56" s="9"/>
    </row>
    <row r="57" spans="1:13" ht="14.25">
      <c r="A57" s="6" t="s">
        <v>658</v>
      </c>
      <c r="B57" s="9" t="s">
        <v>707</v>
      </c>
      <c r="C57" s="9"/>
      <c r="D57" s="9"/>
      <c r="E57" s="9"/>
      <c r="F57" s="9"/>
      <c r="G57" s="9"/>
      <c r="H57" s="9"/>
      <c r="I57" s="9"/>
      <c r="J57" s="9"/>
      <c r="K57" s="9"/>
      <c r="L57" s="9"/>
      <c r="M57" s="9"/>
    </row>
    <row r="58" spans="1:13" ht="22.5">
      <c r="A58" s="6" t="s">
        <v>659</v>
      </c>
      <c r="B58" s="6" t="s">
        <v>598</v>
      </c>
      <c r="C58" s="6" t="s">
        <v>599</v>
      </c>
      <c r="D58" s="6" t="s">
        <v>660</v>
      </c>
      <c r="E58" s="6"/>
      <c r="F58" s="6" t="s">
        <v>661</v>
      </c>
      <c r="G58" s="6"/>
      <c r="H58" s="6" t="s">
        <v>662</v>
      </c>
      <c r="I58" s="6"/>
      <c r="J58" s="6" t="s">
        <v>663</v>
      </c>
      <c r="K58" s="6"/>
      <c r="L58" s="6" t="s">
        <v>664</v>
      </c>
      <c r="M58" s="6" t="s">
        <v>665</v>
      </c>
    </row>
    <row r="59" spans="1:13" ht="14.25">
      <c r="A59" s="6"/>
      <c r="B59" s="9" t="s">
        <v>605</v>
      </c>
      <c r="C59" s="9" t="s">
        <v>606</v>
      </c>
      <c r="D59" s="9" t="s">
        <v>708</v>
      </c>
      <c r="E59" s="9"/>
      <c r="F59" s="6" t="s">
        <v>611</v>
      </c>
      <c r="G59" s="6"/>
      <c r="H59" s="6" t="s">
        <v>621</v>
      </c>
      <c r="I59" s="6"/>
      <c r="J59" s="6" t="s">
        <v>608</v>
      </c>
      <c r="K59" s="6"/>
      <c r="L59" s="6" t="s">
        <v>611</v>
      </c>
      <c r="M59" s="6" t="s">
        <v>668</v>
      </c>
    </row>
    <row r="60" spans="1:13" ht="22.5">
      <c r="A60" s="6"/>
      <c r="B60" s="9" t="s">
        <v>605</v>
      </c>
      <c r="C60" s="9" t="s">
        <v>701</v>
      </c>
      <c r="D60" s="9" t="s">
        <v>709</v>
      </c>
      <c r="E60" s="9"/>
      <c r="F60" s="6" t="s">
        <v>615</v>
      </c>
      <c r="G60" s="6"/>
      <c r="H60" s="6" t="s">
        <v>610</v>
      </c>
      <c r="I60" s="6"/>
      <c r="J60" s="6" t="s">
        <v>608</v>
      </c>
      <c r="K60" s="6"/>
      <c r="L60" s="6" t="s">
        <v>710</v>
      </c>
      <c r="M60" s="6" t="s">
        <v>676</v>
      </c>
    </row>
    <row r="61" spans="1:13" ht="14.25">
      <c r="A61" s="6"/>
      <c r="B61" s="9" t="s">
        <v>617</v>
      </c>
      <c r="C61" s="9" t="s">
        <v>711</v>
      </c>
      <c r="D61" s="9" t="s">
        <v>712</v>
      </c>
      <c r="E61" s="9"/>
      <c r="F61" s="6" t="s">
        <v>615</v>
      </c>
      <c r="G61" s="6"/>
      <c r="H61" s="6" t="s">
        <v>626</v>
      </c>
      <c r="I61" s="6"/>
      <c r="J61" s="6" t="s">
        <v>608</v>
      </c>
      <c r="K61" s="6"/>
      <c r="L61" s="6" t="s">
        <v>713</v>
      </c>
      <c r="M61" s="6" t="s">
        <v>676</v>
      </c>
    </row>
    <row r="62" spans="1:13" ht="14.25">
      <c r="A62" s="6"/>
      <c r="B62" s="9" t="s">
        <v>617</v>
      </c>
      <c r="C62" s="9" t="s">
        <v>618</v>
      </c>
      <c r="D62" s="9" t="s">
        <v>714</v>
      </c>
      <c r="E62" s="9"/>
      <c r="F62" s="6" t="s">
        <v>615</v>
      </c>
      <c r="G62" s="6"/>
      <c r="H62" s="6" t="s">
        <v>626</v>
      </c>
      <c r="I62" s="6"/>
      <c r="J62" s="6" t="s">
        <v>608</v>
      </c>
      <c r="K62" s="6"/>
      <c r="L62" s="6" t="s">
        <v>611</v>
      </c>
      <c r="M62" s="6" t="s">
        <v>676</v>
      </c>
    </row>
    <row r="63" spans="1:13" ht="14.25">
      <c r="A63" s="6"/>
      <c r="B63" s="9" t="s">
        <v>671</v>
      </c>
      <c r="C63" s="9" t="s">
        <v>672</v>
      </c>
      <c r="D63" s="9" t="s">
        <v>715</v>
      </c>
      <c r="E63" s="9"/>
      <c r="F63" s="6" t="s">
        <v>611</v>
      </c>
      <c r="G63" s="6"/>
      <c r="H63" s="6" t="s">
        <v>698</v>
      </c>
      <c r="I63" s="6"/>
      <c r="J63" s="6" t="s">
        <v>636</v>
      </c>
      <c r="K63" s="6"/>
      <c r="L63" s="6" t="s">
        <v>716</v>
      </c>
      <c r="M63" s="6" t="s">
        <v>668</v>
      </c>
    </row>
    <row r="64" spans="1:13" ht="22.5">
      <c r="A64" s="6"/>
      <c r="B64" s="9" t="s">
        <v>627</v>
      </c>
      <c r="C64" s="9" t="s">
        <v>628</v>
      </c>
      <c r="D64" s="9" t="s">
        <v>717</v>
      </c>
      <c r="E64" s="9"/>
      <c r="F64" s="6" t="s">
        <v>611</v>
      </c>
      <c r="G64" s="6"/>
      <c r="H64" s="6" t="s">
        <v>616</v>
      </c>
      <c r="I64" s="6"/>
      <c r="J64" s="6" t="s">
        <v>608</v>
      </c>
      <c r="K64" s="6"/>
      <c r="L64" s="6" t="s">
        <v>718</v>
      </c>
      <c r="M64" s="6" t="s">
        <v>668</v>
      </c>
    </row>
    <row r="65" spans="1:13" ht="19.5">
      <c r="A65" s="3" t="s">
        <v>641</v>
      </c>
      <c r="B65" s="3"/>
      <c r="C65" s="3"/>
      <c r="D65" s="3"/>
      <c r="E65" s="3"/>
      <c r="F65" s="3"/>
      <c r="G65" s="3"/>
      <c r="H65" s="3"/>
      <c r="I65" s="3"/>
      <c r="J65" s="3"/>
      <c r="K65" s="3"/>
      <c r="L65" s="3"/>
      <c r="M65" s="3"/>
    </row>
    <row r="66" spans="1:13" ht="14.25">
      <c r="A66" s="4" t="s">
        <v>642</v>
      </c>
      <c r="B66" s="5" t="s">
        <v>643</v>
      </c>
      <c r="C66" s="5"/>
      <c r="D66" s="5"/>
      <c r="E66" s="5"/>
      <c r="F66" s="5"/>
      <c r="G66" s="5"/>
      <c r="H66" s="5"/>
      <c r="I66" s="5"/>
      <c r="J66" s="5"/>
      <c r="K66" s="10" t="s">
        <v>313</v>
      </c>
      <c r="L66" s="10"/>
      <c r="M66" s="10"/>
    </row>
    <row r="67" spans="1:13" ht="14.25">
      <c r="A67" s="6" t="s">
        <v>644</v>
      </c>
      <c r="B67" s="7" t="s">
        <v>719</v>
      </c>
      <c r="C67" s="7"/>
      <c r="D67" s="7"/>
      <c r="E67" s="7"/>
      <c r="F67" s="7"/>
      <c r="G67" s="6" t="s">
        <v>646</v>
      </c>
      <c r="H67" s="6"/>
      <c r="I67" s="6" t="s">
        <v>647</v>
      </c>
      <c r="J67" s="6"/>
      <c r="K67" s="6"/>
      <c r="L67" s="6"/>
      <c r="M67" s="6"/>
    </row>
    <row r="68" spans="1:13" ht="14.25">
      <c r="A68" s="6" t="s">
        <v>648</v>
      </c>
      <c r="B68" s="6">
        <v>10</v>
      </c>
      <c r="C68" s="6"/>
      <c r="D68" s="6"/>
      <c r="E68" s="6"/>
      <c r="F68" s="6"/>
      <c r="G68" s="6" t="s">
        <v>649</v>
      </c>
      <c r="H68" s="6"/>
      <c r="I68" s="6" t="s">
        <v>650</v>
      </c>
      <c r="J68" s="6"/>
      <c r="K68" s="6"/>
      <c r="L68" s="6"/>
      <c r="M68" s="6"/>
    </row>
    <row r="69" spans="1:13" ht="14.25">
      <c r="A69" s="6" t="s">
        <v>651</v>
      </c>
      <c r="B69" s="8">
        <v>14</v>
      </c>
      <c r="C69" s="8"/>
      <c r="D69" s="8"/>
      <c r="E69" s="8"/>
      <c r="F69" s="8"/>
      <c r="G69" s="6" t="s">
        <v>652</v>
      </c>
      <c r="H69" s="6"/>
      <c r="I69" s="8">
        <v>14</v>
      </c>
      <c r="J69" s="8"/>
      <c r="K69" s="8"/>
      <c r="L69" s="8"/>
      <c r="M69" s="8"/>
    </row>
    <row r="70" spans="1:13" ht="14.25">
      <c r="A70" s="6"/>
      <c r="B70" s="8"/>
      <c r="C70" s="8"/>
      <c r="D70" s="8"/>
      <c r="E70" s="8"/>
      <c r="F70" s="8"/>
      <c r="G70" s="6" t="s">
        <v>653</v>
      </c>
      <c r="H70" s="6"/>
      <c r="I70" s="8"/>
      <c r="J70" s="8"/>
      <c r="K70" s="8"/>
      <c r="L70" s="8"/>
      <c r="M70" s="8"/>
    </row>
    <row r="71" spans="1:13" ht="14.25">
      <c r="A71" s="6" t="s">
        <v>654</v>
      </c>
      <c r="B71" s="9" t="s">
        <v>720</v>
      </c>
      <c r="C71" s="9"/>
      <c r="D71" s="9"/>
      <c r="E71" s="9"/>
      <c r="F71" s="9"/>
      <c r="G71" s="9"/>
      <c r="H71" s="9"/>
      <c r="I71" s="9"/>
      <c r="J71" s="9"/>
      <c r="K71" s="9"/>
      <c r="L71" s="9"/>
      <c r="M71" s="9"/>
    </row>
    <row r="72" spans="1:13" ht="14.25">
      <c r="A72" s="6" t="s">
        <v>656</v>
      </c>
      <c r="B72" s="9" t="s">
        <v>721</v>
      </c>
      <c r="C72" s="9"/>
      <c r="D72" s="9"/>
      <c r="E72" s="9"/>
      <c r="F72" s="9"/>
      <c r="G72" s="9"/>
      <c r="H72" s="9"/>
      <c r="I72" s="9"/>
      <c r="J72" s="9"/>
      <c r="K72" s="9"/>
      <c r="L72" s="9"/>
      <c r="M72" s="9"/>
    </row>
    <row r="73" spans="1:13" ht="14.25">
      <c r="A73" s="6" t="s">
        <v>658</v>
      </c>
      <c r="B73" s="9" t="s">
        <v>722</v>
      </c>
      <c r="C73" s="9"/>
      <c r="D73" s="9"/>
      <c r="E73" s="9"/>
      <c r="F73" s="9"/>
      <c r="G73" s="9"/>
      <c r="H73" s="9"/>
      <c r="I73" s="9"/>
      <c r="J73" s="9"/>
      <c r="K73" s="9"/>
      <c r="L73" s="9"/>
      <c r="M73" s="9"/>
    </row>
    <row r="74" spans="1:13" ht="22.5">
      <c r="A74" s="6" t="s">
        <v>659</v>
      </c>
      <c r="B74" s="6" t="s">
        <v>598</v>
      </c>
      <c r="C74" s="6" t="s">
        <v>599</v>
      </c>
      <c r="D74" s="6" t="s">
        <v>660</v>
      </c>
      <c r="E74" s="6"/>
      <c r="F74" s="6" t="s">
        <v>661</v>
      </c>
      <c r="G74" s="6"/>
      <c r="H74" s="6" t="s">
        <v>662</v>
      </c>
      <c r="I74" s="6"/>
      <c r="J74" s="6" t="s">
        <v>663</v>
      </c>
      <c r="K74" s="6"/>
      <c r="L74" s="6" t="s">
        <v>664</v>
      </c>
      <c r="M74" s="6" t="s">
        <v>665</v>
      </c>
    </row>
    <row r="75" spans="1:13" ht="14.25">
      <c r="A75" s="6"/>
      <c r="B75" s="9" t="s">
        <v>605</v>
      </c>
      <c r="C75" s="9" t="s">
        <v>606</v>
      </c>
      <c r="D75" s="9" t="s">
        <v>723</v>
      </c>
      <c r="E75" s="9"/>
      <c r="F75" s="6" t="s">
        <v>615</v>
      </c>
      <c r="G75" s="6"/>
      <c r="H75" s="6" t="s">
        <v>610</v>
      </c>
      <c r="I75" s="6"/>
      <c r="J75" s="6" t="s">
        <v>608</v>
      </c>
      <c r="K75" s="6"/>
      <c r="L75" s="6" t="s">
        <v>713</v>
      </c>
      <c r="M75" s="6" t="s">
        <v>676</v>
      </c>
    </row>
    <row r="76" spans="1:13" ht="14.25">
      <c r="A76" s="6"/>
      <c r="B76" s="9" t="s">
        <v>617</v>
      </c>
      <c r="C76" s="9" t="s">
        <v>711</v>
      </c>
      <c r="D76" s="9" t="s">
        <v>724</v>
      </c>
      <c r="E76" s="9"/>
      <c r="F76" s="6" t="s">
        <v>615</v>
      </c>
      <c r="G76" s="6"/>
      <c r="H76" s="6" t="s">
        <v>616</v>
      </c>
      <c r="I76" s="6"/>
      <c r="J76" s="6" t="s">
        <v>608</v>
      </c>
      <c r="K76" s="6"/>
      <c r="L76" s="6" t="s">
        <v>725</v>
      </c>
      <c r="M76" s="6" t="s">
        <v>676</v>
      </c>
    </row>
    <row r="77" spans="1:13" ht="14.25">
      <c r="A77" s="6"/>
      <c r="B77" s="9" t="s">
        <v>605</v>
      </c>
      <c r="C77" s="9" t="s">
        <v>634</v>
      </c>
      <c r="D77" s="9" t="s">
        <v>726</v>
      </c>
      <c r="E77" s="9"/>
      <c r="F77" s="6" t="s">
        <v>611</v>
      </c>
      <c r="G77" s="6"/>
      <c r="H77" s="6" t="s">
        <v>616</v>
      </c>
      <c r="I77" s="6"/>
      <c r="J77" s="6" t="s">
        <v>608</v>
      </c>
      <c r="K77" s="6"/>
      <c r="L77" s="6" t="s">
        <v>630</v>
      </c>
      <c r="M77" s="6" t="s">
        <v>668</v>
      </c>
    </row>
    <row r="78" spans="1:13" ht="22.5">
      <c r="A78" s="6"/>
      <c r="B78" s="9" t="s">
        <v>627</v>
      </c>
      <c r="C78" s="9" t="s">
        <v>628</v>
      </c>
      <c r="D78" s="9" t="s">
        <v>629</v>
      </c>
      <c r="E78" s="9"/>
      <c r="F78" s="6" t="s">
        <v>611</v>
      </c>
      <c r="G78" s="6"/>
      <c r="H78" s="6" t="s">
        <v>616</v>
      </c>
      <c r="I78" s="6"/>
      <c r="J78" s="6" t="s">
        <v>608</v>
      </c>
      <c r="K78" s="6"/>
      <c r="L78" s="6" t="s">
        <v>667</v>
      </c>
      <c r="M78" s="6" t="s">
        <v>668</v>
      </c>
    </row>
    <row r="79" spans="1:13" ht="14.25">
      <c r="A79" s="6"/>
      <c r="B79" s="9" t="s">
        <v>671</v>
      </c>
      <c r="C79" s="9" t="s">
        <v>672</v>
      </c>
      <c r="D79" s="9" t="s">
        <v>727</v>
      </c>
      <c r="E79" s="9"/>
      <c r="F79" s="6" t="s">
        <v>611</v>
      </c>
      <c r="G79" s="6"/>
      <c r="H79" s="6" t="s">
        <v>698</v>
      </c>
      <c r="I79" s="6"/>
      <c r="J79" s="6" t="s">
        <v>636</v>
      </c>
      <c r="K79" s="6"/>
      <c r="L79" s="6" t="s">
        <v>728</v>
      </c>
      <c r="M79" s="6" t="s">
        <v>668</v>
      </c>
    </row>
    <row r="80" spans="1:13" ht="14.25">
      <c r="A80" s="6"/>
      <c r="B80" s="9" t="s">
        <v>617</v>
      </c>
      <c r="C80" s="9" t="s">
        <v>618</v>
      </c>
      <c r="D80" s="9" t="s">
        <v>729</v>
      </c>
      <c r="E80" s="9"/>
      <c r="F80" s="6" t="s">
        <v>615</v>
      </c>
      <c r="G80" s="6"/>
      <c r="H80" s="6" t="s">
        <v>610</v>
      </c>
      <c r="I80" s="6"/>
      <c r="J80" s="6" t="s">
        <v>608</v>
      </c>
      <c r="K80" s="6"/>
      <c r="L80" s="6" t="s">
        <v>730</v>
      </c>
      <c r="M80" s="6" t="s">
        <v>676</v>
      </c>
    </row>
    <row r="81" spans="1:13" ht="19.5">
      <c r="A81" s="3" t="s">
        <v>641</v>
      </c>
      <c r="B81" s="3"/>
      <c r="C81" s="3"/>
      <c r="D81" s="3"/>
      <c r="E81" s="3"/>
      <c r="F81" s="3"/>
      <c r="G81" s="3"/>
      <c r="H81" s="3"/>
      <c r="I81" s="3"/>
      <c r="J81" s="3"/>
      <c r="K81" s="3"/>
      <c r="L81" s="3"/>
      <c r="M81" s="3"/>
    </row>
    <row r="82" spans="1:13" ht="14.25">
      <c r="A82" s="4" t="s">
        <v>642</v>
      </c>
      <c r="B82" s="5" t="s">
        <v>643</v>
      </c>
      <c r="C82" s="5"/>
      <c r="D82" s="5"/>
      <c r="E82" s="5"/>
      <c r="F82" s="5"/>
      <c r="G82" s="5"/>
      <c r="H82" s="5"/>
      <c r="I82" s="5"/>
      <c r="J82" s="5"/>
      <c r="K82" s="10" t="s">
        <v>313</v>
      </c>
      <c r="L82" s="10"/>
      <c r="M82" s="10"/>
    </row>
    <row r="83" spans="1:13" ht="14.25">
      <c r="A83" s="6" t="s">
        <v>644</v>
      </c>
      <c r="B83" s="7" t="s">
        <v>731</v>
      </c>
      <c r="C83" s="7"/>
      <c r="D83" s="7"/>
      <c r="E83" s="7"/>
      <c r="F83" s="7"/>
      <c r="G83" s="6" t="s">
        <v>646</v>
      </c>
      <c r="H83" s="6"/>
      <c r="I83" s="6" t="s">
        <v>647</v>
      </c>
      <c r="J83" s="6"/>
      <c r="K83" s="6"/>
      <c r="L83" s="6"/>
      <c r="M83" s="6"/>
    </row>
    <row r="84" spans="1:13" ht="14.25">
      <c r="A84" s="6" t="s">
        <v>648</v>
      </c>
      <c r="B84" s="6">
        <v>10</v>
      </c>
      <c r="C84" s="6"/>
      <c r="D84" s="6"/>
      <c r="E84" s="6"/>
      <c r="F84" s="6"/>
      <c r="G84" s="6" t="s">
        <v>649</v>
      </c>
      <c r="H84" s="6"/>
      <c r="I84" s="6" t="s">
        <v>650</v>
      </c>
      <c r="J84" s="6"/>
      <c r="K84" s="6"/>
      <c r="L84" s="6"/>
      <c r="M84" s="6"/>
    </row>
    <row r="85" spans="1:13" ht="14.25">
      <c r="A85" s="6" t="s">
        <v>651</v>
      </c>
      <c r="B85" s="8">
        <v>20</v>
      </c>
      <c r="C85" s="8"/>
      <c r="D85" s="8"/>
      <c r="E85" s="8"/>
      <c r="F85" s="8"/>
      <c r="G85" s="6" t="s">
        <v>652</v>
      </c>
      <c r="H85" s="6"/>
      <c r="I85" s="8">
        <v>20</v>
      </c>
      <c r="J85" s="8"/>
      <c r="K85" s="8"/>
      <c r="L85" s="8"/>
      <c r="M85" s="8"/>
    </row>
    <row r="86" spans="1:13" ht="14.25">
      <c r="A86" s="6"/>
      <c r="B86" s="8"/>
      <c r="C86" s="8"/>
      <c r="D86" s="8"/>
      <c r="E86" s="8"/>
      <c r="F86" s="8"/>
      <c r="G86" s="6" t="s">
        <v>653</v>
      </c>
      <c r="H86" s="6"/>
      <c r="I86" s="8"/>
      <c r="J86" s="8"/>
      <c r="K86" s="8"/>
      <c r="L86" s="8"/>
      <c r="M86" s="8"/>
    </row>
    <row r="87" spans="1:13" ht="14.25">
      <c r="A87" s="6" t="s">
        <v>654</v>
      </c>
      <c r="B87" s="9" t="s">
        <v>732</v>
      </c>
      <c r="C87" s="9"/>
      <c r="D87" s="9"/>
      <c r="E87" s="9"/>
      <c r="F87" s="9"/>
      <c r="G87" s="9"/>
      <c r="H87" s="9"/>
      <c r="I87" s="9"/>
      <c r="J87" s="9"/>
      <c r="K87" s="9"/>
      <c r="L87" s="9"/>
      <c r="M87" s="9"/>
    </row>
    <row r="88" spans="1:13" ht="14.25">
      <c r="A88" s="6" t="s">
        <v>656</v>
      </c>
      <c r="B88" s="9" t="s">
        <v>721</v>
      </c>
      <c r="C88" s="9"/>
      <c r="D88" s="9"/>
      <c r="E88" s="9"/>
      <c r="F88" s="9"/>
      <c r="G88" s="9"/>
      <c r="H88" s="9"/>
      <c r="I88" s="9"/>
      <c r="J88" s="9"/>
      <c r="K88" s="9"/>
      <c r="L88" s="9"/>
      <c r="M88" s="9"/>
    </row>
    <row r="89" spans="1:13" ht="14.25">
      <c r="A89" s="6" t="s">
        <v>658</v>
      </c>
      <c r="B89" s="9" t="s">
        <v>733</v>
      </c>
      <c r="C89" s="9"/>
      <c r="D89" s="9"/>
      <c r="E89" s="9"/>
      <c r="F89" s="9"/>
      <c r="G89" s="9"/>
      <c r="H89" s="9"/>
      <c r="I89" s="9"/>
      <c r="J89" s="9"/>
      <c r="K89" s="9"/>
      <c r="L89" s="9"/>
      <c r="M89" s="9"/>
    </row>
    <row r="90" spans="1:13" ht="22.5">
      <c r="A90" s="6" t="s">
        <v>659</v>
      </c>
      <c r="B90" s="6" t="s">
        <v>598</v>
      </c>
      <c r="C90" s="6" t="s">
        <v>599</v>
      </c>
      <c r="D90" s="6" t="s">
        <v>660</v>
      </c>
      <c r="E90" s="6"/>
      <c r="F90" s="6" t="s">
        <v>661</v>
      </c>
      <c r="G90" s="6"/>
      <c r="H90" s="6" t="s">
        <v>662</v>
      </c>
      <c r="I90" s="6"/>
      <c r="J90" s="6" t="s">
        <v>663</v>
      </c>
      <c r="K90" s="6"/>
      <c r="L90" s="6" t="s">
        <v>664</v>
      </c>
      <c r="M90" s="6" t="s">
        <v>665</v>
      </c>
    </row>
    <row r="91" spans="1:13" ht="14.25">
      <c r="A91" s="6"/>
      <c r="B91" s="9" t="s">
        <v>617</v>
      </c>
      <c r="C91" s="9" t="s">
        <v>711</v>
      </c>
      <c r="D91" s="9" t="s">
        <v>734</v>
      </c>
      <c r="E91" s="9"/>
      <c r="F91" s="6" t="s">
        <v>611</v>
      </c>
      <c r="G91" s="6"/>
      <c r="H91" s="6" t="s">
        <v>616</v>
      </c>
      <c r="I91" s="6"/>
      <c r="J91" s="6" t="s">
        <v>608</v>
      </c>
      <c r="K91" s="6"/>
      <c r="L91" s="6" t="s">
        <v>667</v>
      </c>
      <c r="M91" s="6" t="s">
        <v>676</v>
      </c>
    </row>
    <row r="92" spans="1:13" ht="14.25">
      <c r="A92" s="6"/>
      <c r="B92" s="9" t="s">
        <v>617</v>
      </c>
      <c r="C92" s="9" t="s">
        <v>618</v>
      </c>
      <c r="D92" s="9" t="s">
        <v>735</v>
      </c>
      <c r="E92" s="9"/>
      <c r="F92" s="6" t="s">
        <v>615</v>
      </c>
      <c r="G92" s="6"/>
      <c r="H92" s="6" t="s">
        <v>621</v>
      </c>
      <c r="I92" s="6"/>
      <c r="J92" s="6" t="s">
        <v>608</v>
      </c>
      <c r="K92" s="6"/>
      <c r="L92" s="6" t="s">
        <v>710</v>
      </c>
      <c r="M92" s="6" t="s">
        <v>676</v>
      </c>
    </row>
    <row r="93" spans="1:13" ht="14.25">
      <c r="A93" s="6"/>
      <c r="B93" s="9" t="s">
        <v>617</v>
      </c>
      <c r="C93" s="9" t="s">
        <v>618</v>
      </c>
      <c r="D93" s="9" t="s">
        <v>736</v>
      </c>
      <c r="E93" s="9"/>
      <c r="F93" s="6" t="s">
        <v>615</v>
      </c>
      <c r="G93" s="6"/>
      <c r="H93" s="6" t="s">
        <v>621</v>
      </c>
      <c r="I93" s="6"/>
      <c r="J93" s="6" t="s">
        <v>608</v>
      </c>
      <c r="K93" s="6"/>
      <c r="L93" s="6" t="s">
        <v>725</v>
      </c>
      <c r="M93" s="6" t="s">
        <v>676</v>
      </c>
    </row>
    <row r="94" spans="1:13" ht="14.25">
      <c r="A94" s="6"/>
      <c r="B94" s="9" t="s">
        <v>605</v>
      </c>
      <c r="C94" s="9" t="s">
        <v>634</v>
      </c>
      <c r="D94" s="9" t="s">
        <v>737</v>
      </c>
      <c r="E94" s="9"/>
      <c r="F94" s="6" t="s">
        <v>611</v>
      </c>
      <c r="G94" s="6"/>
      <c r="H94" s="6" t="s">
        <v>738</v>
      </c>
      <c r="I94" s="6"/>
      <c r="J94" s="6" t="s">
        <v>608</v>
      </c>
      <c r="K94" s="6"/>
      <c r="L94" s="6" t="s">
        <v>620</v>
      </c>
      <c r="M94" s="6" t="s">
        <v>668</v>
      </c>
    </row>
    <row r="95" spans="1:13" ht="14.25">
      <c r="A95" s="6"/>
      <c r="B95" s="9" t="s">
        <v>671</v>
      </c>
      <c r="C95" s="9" t="s">
        <v>672</v>
      </c>
      <c r="D95" s="9" t="s">
        <v>727</v>
      </c>
      <c r="E95" s="9"/>
      <c r="F95" s="6" t="s">
        <v>611</v>
      </c>
      <c r="G95" s="6"/>
      <c r="H95" s="6" t="s">
        <v>698</v>
      </c>
      <c r="I95" s="6"/>
      <c r="J95" s="6" t="s">
        <v>636</v>
      </c>
      <c r="K95" s="6"/>
      <c r="L95" s="6" t="s">
        <v>615</v>
      </c>
      <c r="M95" s="6" t="s">
        <v>668</v>
      </c>
    </row>
    <row r="96" spans="1:13" ht="22.5">
      <c r="A96" s="6"/>
      <c r="B96" s="9" t="s">
        <v>627</v>
      </c>
      <c r="C96" s="9" t="s">
        <v>628</v>
      </c>
      <c r="D96" s="9" t="s">
        <v>739</v>
      </c>
      <c r="E96" s="9"/>
      <c r="F96" s="6" t="s">
        <v>611</v>
      </c>
      <c r="G96" s="6"/>
      <c r="H96" s="6" t="s">
        <v>616</v>
      </c>
      <c r="I96" s="6"/>
      <c r="J96" s="6" t="s">
        <v>608</v>
      </c>
      <c r="K96" s="6"/>
      <c r="L96" s="6" t="s">
        <v>667</v>
      </c>
      <c r="M96" s="6" t="s">
        <v>668</v>
      </c>
    </row>
    <row r="97" spans="1:13" ht="22.5">
      <c r="A97" s="6"/>
      <c r="B97" s="9" t="s">
        <v>605</v>
      </c>
      <c r="C97" s="9" t="s">
        <v>701</v>
      </c>
      <c r="D97" s="9" t="s">
        <v>726</v>
      </c>
      <c r="E97" s="9"/>
      <c r="F97" s="6" t="s">
        <v>611</v>
      </c>
      <c r="G97" s="6"/>
      <c r="H97" s="6" t="s">
        <v>616</v>
      </c>
      <c r="I97" s="6"/>
      <c r="J97" s="6" t="s">
        <v>608</v>
      </c>
      <c r="K97" s="6"/>
      <c r="L97" s="6" t="s">
        <v>667</v>
      </c>
      <c r="M97" s="6" t="s">
        <v>668</v>
      </c>
    </row>
    <row r="98" spans="1:13" ht="19.5">
      <c r="A98" s="3" t="s">
        <v>641</v>
      </c>
      <c r="B98" s="3"/>
      <c r="C98" s="3"/>
      <c r="D98" s="3"/>
      <c r="E98" s="3"/>
      <c r="F98" s="3"/>
      <c r="G98" s="3"/>
      <c r="H98" s="3"/>
      <c r="I98" s="3"/>
      <c r="J98" s="3"/>
      <c r="K98" s="3"/>
      <c r="L98" s="3"/>
      <c r="M98" s="3"/>
    </row>
    <row r="99" spans="1:13" ht="14.25">
      <c r="A99" s="4" t="s">
        <v>642</v>
      </c>
      <c r="B99" s="5" t="s">
        <v>643</v>
      </c>
      <c r="C99" s="5"/>
      <c r="D99" s="5"/>
      <c r="E99" s="5"/>
      <c r="F99" s="5"/>
      <c r="G99" s="5"/>
      <c r="H99" s="5"/>
      <c r="I99" s="5"/>
      <c r="J99" s="5"/>
      <c r="K99" s="10" t="s">
        <v>313</v>
      </c>
      <c r="L99" s="10"/>
      <c r="M99" s="10"/>
    </row>
    <row r="100" spans="1:13" ht="14.25">
      <c r="A100" s="6" t="s">
        <v>644</v>
      </c>
      <c r="B100" s="7" t="s">
        <v>740</v>
      </c>
      <c r="C100" s="7"/>
      <c r="D100" s="7"/>
      <c r="E100" s="7"/>
      <c r="F100" s="7"/>
      <c r="G100" s="6" t="s">
        <v>646</v>
      </c>
      <c r="H100" s="6"/>
      <c r="I100" s="6" t="s">
        <v>647</v>
      </c>
      <c r="J100" s="6"/>
      <c r="K100" s="6"/>
      <c r="L100" s="6"/>
      <c r="M100" s="6"/>
    </row>
    <row r="101" spans="1:13" ht="14.25">
      <c r="A101" s="6" t="s">
        <v>648</v>
      </c>
      <c r="B101" s="6">
        <v>10</v>
      </c>
      <c r="C101" s="6"/>
      <c r="D101" s="6"/>
      <c r="E101" s="6"/>
      <c r="F101" s="6"/>
      <c r="G101" s="6" t="s">
        <v>649</v>
      </c>
      <c r="H101" s="6"/>
      <c r="I101" s="6" t="s">
        <v>650</v>
      </c>
      <c r="J101" s="6"/>
      <c r="K101" s="6"/>
      <c r="L101" s="6"/>
      <c r="M101" s="6"/>
    </row>
    <row r="102" spans="1:13" ht="14.25">
      <c r="A102" s="6" t="s">
        <v>651</v>
      </c>
      <c r="B102" s="8">
        <v>15</v>
      </c>
      <c r="C102" s="8"/>
      <c r="D102" s="8"/>
      <c r="E102" s="8"/>
      <c r="F102" s="8"/>
      <c r="G102" s="6" t="s">
        <v>652</v>
      </c>
      <c r="H102" s="6"/>
      <c r="I102" s="8">
        <v>15</v>
      </c>
      <c r="J102" s="8"/>
      <c r="K102" s="8"/>
      <c r="L102" s="8"/>
      <c r="M102" s="8"/>
    </row>
    <row r="103" spans="1:13" ht="14.25">
      <c r="A103" s="6"/>
      <c r="B103" s="8"/>
      <c r="C103" s="8"/>
      <c r="D103" s="8"/>
      <c r="E103" s="8"/>
      <c r="F103" s="8"/>
      <c r="G103" s="6" t="s">
        <v>653</v>
      </c>
      <c r="H103" s="6"/>
      <c r="I103" s="8"/>
      <c r="J103" s="8"/>
      <c r="K103" s="8"/>
      <c r="L103" s="8"/>
      <c r="M103" s="8"/>
    </row>
    <row r="104" spans="1:13" ht="14.25">
      <c r="A104" s="6" t="s">
        <v>654</v>
      </c>
      <c r="B104" s="9" t="s">
        <v>741</v>
      </c>
      <c r="C104" s="9"/>
      <c r="D104" s="9"/>
      <c r="E104" s="9"/>
      <c r="F104" s="9"/>
      <c r="G104" s="9"/>
      <c r="H104" s="9"/>
      <c r="I104" s="9"/>
      <c r="J104" s="9"/>
      <c r="K104" s="9"/>
      <c r="L104" s="9"/>
      <c r="M104" s="9"/>
    </row>
    <row r="105" spans="1:13" ht="14.25">
      <c r="A105" s="6" t="s">
        <v>656</v>
      </c>
      <c r="B105" s="9" t="s">
        <v>706</v>
      </c>
      <c r="C105" s="9"/>
      <c r="D105" s="9"/>
      <c r="E105" s="9"/>
      <c r="F105" s="9"/>
      <c r="G105" s="9"/>
      <c r="H105" s="9"/>
      <c r="I105" s="9"/>
      <c r="J105" s="9"/>
      <c r="K105" s="9"/>
      <c r="L105" s="9"/>
      <c r="M105" s="9"/>
    </row>
    <row r="106" spans="1:13" ht="14.25">
      <c r="A106" s="6" t="s">
        <v>658</v>
      </c>
      <c r="B106" s="9" t="s">
        <v>742</v>
      </c>
      <c r="C106" s="9"/>
      <c r="D106" s="9"/>
      <c r="E106" s="9"/>
      <c r="F106" s="9"/>
      <c r="G106" s="9"/>
      <c r="H106" s="9"/>
      <c r="I106" s="9"/>
      <c r="J106" s="9"/>
      <c r="K106" s="9"/>
      <c r="L106" s="9"/>
      <c r="M106" s="9"/>
    </row>
    <row r="107" spans="1:13" ht="22.5">
      <c r="A107" s="6" t="s">
        <v>659</v>
      </c>
      <c r="B107" s="6" t="s">
        <v>598</v>
      </c>
      <c r="C107" s="6" t="s">
        <v>599</v>
      </c>
      <c r="D107" s="6" t="s">
        <v>660</v>
      </c>
      <c r="E107" s="6"/>
      <c r="F107" s="6" t="s">
        <v>661</v>
      </c>
      <c r="G107" s="6"/>
      <c r="H107" s="6" t="s">
        <v>662</v>
      </c>
      <c r="I107" s="6"/>
      <c r="J107" s="6" t="s">
        <v>663</v>
      </c>
      <c r="K107" s="6"/>
      <c r="L107" s="6" t="s">
        <v>664</v>
      </c>
      <c r="M107" s="6" t="s">
        <v>665</v>
      </c>
    </row>
    <row r="108" spans="1:13" ht="14.25">
      <c r="A108" s="6"/>
      <c r="B108" s="9" t="s">
        <v>605</v>
      </c>
      <c r="C108" s="9" t="s">
        <v>634</v>
      </c>
      <c r="D108" s="9" t="s">
        <v>743</v>
      </c>
      <c r="E108" s="9"/>
      <c r="F108" s="6" t="s">
        <v>615</v>
      </c>
      <c r="G108" s="6"/>
      <c r="H108" s="6" t="s">
        <v>744</v>
      </c>
      <c r="I108" s="6"/>
      <c r="J108" s="6" t="s">
        <v>608</v>
      </c>
      <c r="K108" s="6"/>
      <c r="L108" s="6" t="s">
        <v>620</v>
      </c>
      <c r="M108" s="6" t="s">
        <v>676</v>
      </c>
    </row>
    <row r="109" spans="1:13" ht="14.25">
      <c r="A109" s="6"/>
      <c r="B109" s="9" t="s">
        <v>617</v>
      </c>
      <c r="C109" s="9" t="s">
        <v>631</v>
      </c>
      <c r="D109" s="9" t="s">
        <v>745</v>
      </c>
      <c r="E109" s="9"/>
      <c r="F109" s="6" t="s">
        <v>611</v>
      </c>
      <c r="G109" s="6"/>
      <c r="H109" s="6" t="s">
        <v>610</v>
      </c>
      <c r="I109" s="6"/>
      <c r="J109" s="6" t="s">
        <v>608</v>
      </c>
      <c r="K109" s="6"/>
      <c r="L109" s="6" t="s">
        <v>725</v>
      </c>
      <c r="M109" s="6" t="s">
        <v>668</v>
      </c>
    </row>
    <row r="110" spans="1:13" ht="14.25">
      <c r="A110" s="6"/>
      <c r="B110" s="9" t="s">
        <v>617</v>
      </c>
      <c r="C110" s="9" t="s">
        <v>618</v>
      </c>
      <c r="D110" s="9" t="s">
        <v>746</v>
      </c>
      <c r="E110" s="9"/>
      <c r="F110" s="6" t="s">
        <v>615</v>
      </c>
      <c r="G110" s="6"/>
      <c r="H110" s="6" t="s">
        <v>744</v>
      </c>
      <c r="I110" s="6"/>
      <c r="J110" s="6" t="s">
        <v>608</v>
      </c>
      <c r="K110" s="6"/>
      <c r="L110" s="6" t="s">
        <v>713</v>
      </c>
      <c r="M110" s="6" t="s">
        <v>676</v>
      </c>
    </row>
    <row r="111" spans="1:13" ht="14.25">
      <c r="A111" s="6"/>
      <c r="B111" s="9" t="s">
        <v>671</v>
      </c>
      <c r="C111" s="9" t="s">
        <v>672</v>
      </c>
      <c r="D111" s="9" t="s">
        <v>747</v>
      </c>
      <c r="E111" s="9"/>
      <c r="F111" s="6" t="s">
        <v>611</v>
      </c>
      <c r="G111" s="6"/>
      <c r="H111" s="6" t="s">
        <v>698</v>
      </c>
      <c r="I111" s="6"/>
      <c r="J111" s="6" t="s">
        <v>636</v>
      </c>
      <c r="K111" s="6"/>
      <c r="L111" s="6" t="s">
        <v>748</v>
      </c>
      <c r="M111" s="6" t="s">
        <v>668</v>
      </c>
    </row>
    <row r="112" spans="1:13" ht="22.5">
      <c r="A112" s="6"/>
      <c r="B112" s="9" t="s">
        <v>627</v>
      </c>
      <c r="C112" s="9" t="s">
        <v>628</v>
      </c>
      <c r="D112" s="9" t="s">
        <v>749</v>
      </c>
      <c r="E112" s="9"/>
      <c r="F112" s="6" t="s">
        <v>611</v>
      </c>
      <c r="G112" s="6"/>
      <c r="H112" s="6" t="s">
        <v>616</v>
      </c>
      <c r="I112" s="6"/>
      <c r="J112" s="6" t="s">
        <v>608</v>
      </c>
      <c r="K112" s="6"/>
      <c r="L112" s="6" t="s">
        <v>667</v>
      </c>
      <c r="M112" s="6" t="s">
        <v>668</v>
      </c>
    </row>
    <row r="113" spans="1:13" ht="14.25">
      <c r="A113" s="6"/>
      <c r="B113" s="9" t="s">
        <v>617</v>
      </c>
      <c r="C113" s="9" t="s">
        <v>711</v>
      </c>
      <c r="D113" s="9" t="s">
        <v>750</v>
      </c>
      <c r="E113" s="9"/>
      <c r="F113" s="6" t="s">
        <v>615</v>
      </c>
      <c r="G113" s="6"/>
      <c r="H113" s="6" t="s">
        <v>616</v>
      </c>
      <c r="I113" s="6"/>
      <c r="J113" s="6" t="s">
        <v>608</v>
      </c>
      <c r="K113" s="6"/>
      <c r="L113" s="6" t="s">
        <v>667</v>
      </c>
      <c r="M113" s="6" t="s">
        <v>676</v>
      </c>
    </row>
    <row r="114" spans="1:13" ht="19.5">
      <c r="A114" s="3" t="s">
        <v>641</v>
      </c>
      <c r="B114" s="3"/>
      <c r="C114" s="3"/>
      <c r="D114" s="3"/>
      <c r="E114" s="3"/>
      <c r="F114" s="3"/>
      <c r="G114" s="3"/>
      <c r="H114" s="3"/>
      <c r="I114" s="3"/>
      <c r="J114" s="3"/>
      <c r="K114" s="3"/>
      <c r="L114" s="3"/>
      <c r="M114" s="3"/>
    </row>
    <row r="115" spans="1:13" ht="14.25">
      <c r="A115" s="4" t="s">
        <v>642</v>
      </c>
      <c r="B115" s="5" t="s">
        <v>643</v>
      </c>
      <c r="C115" s="5"/>
      <c r="D115" s="5"/>
      <c r="E115" s="5"/>
      <c r="F115" s="5"/>
      <c r="G115" s="5"/>
      <c r="H115" s="5"/>
      <c r="I115" s="5"/>
      <c r="J115" s="5"/>
      <c r="K115" s="10" t="s">
        <v>313</v>
      </c>
      <c r="L115" s="10"/>
      <c r="M115" s="10"/>
    </row>
    <row r="116" spans="1:13" ht="14.25">
      <c r="A116" s="6" t="s">
        <v>644</v>
      </c>
      <c r="B116" s="7" t="s">
        <v>751</v>
      </c>
      <c r="C116" s="7"/>
      <c r="D116" s="7"/>
      <c r="E116" s="7"/>
      <c r="F116" s="7"/>
      <c r="G116" s="6" t="s">
        <v>646</v>
      </c>
      <c r="H116" s="6"/>
      <c r="I116" s="6" t="s">
        <v>647</v>
      </c>
      <c r="J116" s="6"/>
      <c r="K116" s="6"/>
      <c r="L116" s="6"/>
      <c r="M116" s="6"/>
    </row>
    <row r="117" spans="1:13" ht="14.25">
      <c r="A117" s="6" t="s">
        <v>648</v>
      </c>
      <c r="B117" s="6">
        <v>10</v>
      </c>
      <c r="C117" s="6"/>
      <c r="D117" s="6"/>
      <c r="E117" s="6"/>
      <c r="F117" s="6"/>
      <c r="G117" s="6" t="s">
        <v>649</v>
      </c>
      <c r="H117" s="6"/>
      <c r="I117" s="6" t="s">
        <v>650</v>
      </c>
      <c r="J117" s="6"/>
      <c r="K117" s="6"/>
      <c r="L117" s="6"/>
      <c r="M117" s="6"/>
    </row>
    <row r="118" spans="1:13" ht="14.25">
      <c r="A118" s="6" t="s">
        <v>651</v>
      </c>
      <c r="B118" s="8">
        <v>4.21</v>
      </c>
      <c r="C118" s="8"/>
      <c r="D118" s="8"/>
      <c r="E118" s="8"/>
      <c r="F118" s="8"/>
      <c r="G118" s="6" t="s">
        <v>652</v>
      </c>
      <c r="H118" s="6"/>
      <c r="I118" s="8">
        <v>4.21</v>
      </c>
      <c r="J118" s="8"/>
      <c r="K118" s="8"/>
      <c r="L118" s="8"/>
      <c r="M118" s="8"/>
    </row>
    <row r="119" spans="1:13" ht="14.25">
      <c r="A119" s="6"/>
      <c r="B119" s="8"/>
      <c r="C119" s="8"/>
      <c r="D119" s="8"/>
      <c r="E119" s="8"/>
      <c r="F119" s="8"/>
      <c r="G119" s="6" t="s">
        <v>653</v>
      </c>
      <c r="H119" s="6"/>
      <c r="I119" s="8"/>
      <c r="J119" s="8"/>
      <c r="K119" s="8"/>
      <c r="L119" s="8"/>
      <c r="M119" s="8"/>
    </row>
    <row r="120" spans="1:13" ht="14.25">
      <c r="A120" s="6" t="s">
        <v>654</v>
      </c>
      <c r="B120" s="9" t="s">
        <v>752</v>
      </c>
      <c r="C120" s="9"/>
      <c r="D120" s="9"/>
      <c r="E120" s="9"/>
      <c r="F120" s="9"/>
      <c r="G120" s="9"/>
      <c r="H120" s="9"/>
      <c r="I120" s="9"/>
      <c r="J120" s="9"/>
      <c r="K120" s="9"/>
      <c r="L120" s="9"/>
      <c r="M120" s="9"/>
    </row>
    <row r="121" spans="1:13" ht="14.25">
      <c r="A121" s="6" t="s">
        <v>656</v>
      </c>
      <c r="B121" s="9" t="s">
        <v>657</v>
      </c>
      <c r="C121" s="9"/>
      <c r="D121" s="9"/>
      <c r="E121" s="9"/>
      <c r="F121" s="9"/>
      <c r="G121" s="9"/>
      <c r="H121" s="9"/>
      <c r="I121" s="9"/>
      <c r="J121" s="9"/>
      <c r="K121" s="9"/>
      <c r="L121" s="9"/>
      <c r="M121" s="9"/>
    </row>
    <row r="122" spans="1:13" ht="14.25">
      <c r="A122" s="6" t="s">
        <v>658</v>
      </c>
      <c r="B122" s="9" t="s">
        <v>753</v>
      </c>
      <c r="C122" s="9"/>
      <c r="D122" s="9"/>
      <c r="E122" s="9"/>
      <c r="F122" s="9"/>
      <c r="G122" s="9"/>
      <c r="H122" s="9"/>
      <c r="I122" s="9"/>
      <c r="J122" s="9"/>
      <c r="K122" s="9"/>
      <c r="L122" s="9"/>
      <c r="M122" s="9"/>
    </row>
    <row r="123" spans="1:13" ht="22.5">
      <c r="A123" s="6" t="s">
        <v>659</v>
      </c>
      <c r="B123" s="6" t="s">
        <v>598</v>
      </c>
      <c r="C123" s="6" t="s">
        <v>599</v>
      </c>
      <c r="D123" s="6" t="s">
        <v>660</v>
      </c>
      <c r="E123" s="6"/>
      <c r="F123" s="6" t="s">
        <v>661</v>
      </c>
      <c r="G123" s="6"/>
      <c r="H123" s="6" t="s">
        <v>662</v>
      </c>
      <c r="I123" s="6"/>
      <c r="J123" s="6" t="s">
        <v>663</v>
      </c>
      <c r="K123" s="6"/>
      <c r="L123" s="6" t="s">
        <v>664</v>
      </c>
      <c r="M123" s="6" t="s">
        <v>665</v>
      </c>
    </row>
    <row r="124" spans="1:13" ht="14.25">
      <c r="A124" s="6"/>
      <c r="B124" s="9" t="s">
        <v>605</v>
      </c>
      <c r="C124" s="9" t="s">
        <v>634</v>
      </c>
      <c r="D124" s="9" t="s">
        <v>754</v>
      </c>
      <c r="E124" s="9"/>
      <c r="F124" s="6" t="s">
        <v>615</v>
      </c>
      <c r="G124" s="6"/>
      <c r="H124" s="6" t="s">
        <v>616</v>
      </c>
      <c r="I124" s="6"/>
      <c r="J124" s="6" t="s">
        <v>608</v>
      </c>
      <c r="K124" s="6"/>
      <c r="L124" s="6" t="s">
        <v>718</v>
      </c>
      <c r="M124" s="6" t="s">
        <v>668</v>
      </c>
    </row>
    <row r="125" spans="1:13" ht="14.25">
      <c r="A125" s="6"/>
      <c r="B125" s="9" t="s">
        <v>617</v>
      </c>
      <c r="C125" s="9" t="s">
        <v>677</v>
      </c>
      <c r="D125" s="9" t="s">
        <v>703</v>
      </c>
      <c r="E125" s="9"/>
      <c r="F125" s="6" t="s">
        <v>615</v>
      </c>
      <c r="G125" s="6"/>
      <c r="H125" s="6" t="s">
        <v>616</v>
      </c>
      <c r="I125" s="6"/>
      <c r="J125" s="6" t="s">
        <v>608</v>
      </c>
      <c r="K125" s="6"/>
      <c r="L125" s="6" t="s">
        <v>718</v>
      </c>
      <c r="M125" s="6" t="s">
        <v>676</v>
      </c>
    </row>
    <row r="126" spans="1:13" ht="22.5">
      <c r="A126" s="6"/>
      <c r="B126" s="9" t="s">
        <v>627</v>
      </c>
      <c r="C126" s="9" t="s">
        <v>628</v>
      </c>
      <c r="D126" s="9" t="s">
        <v>755</v>
      </c>
      <c r="E126" s="9"/>
      <c r="F126" s="6" t="s">
        <v>611</v>
      </c>
      <c r="G126" s="6"/>
      <c r="H126" s="6" t="s">
        <v>616</v>
      </c>
      <c r="I126" s="6"/>
      <c r="J126" s="6" t="s">
        <v>608</v>
      </c>
      <c r="K126" s="6"/>
      <c r="L126" s="6" t="s">
        <v>718</v>
      </c>
      <c r="M126" s="6" t="s">
        <v>668</v>
      </c>
    </row>
    <row r="127" spans="1:13" ht="14.25">
      <c r="A127" s="6"/>
      <c r="B127" s="9" t="s">
        <v>617</v>
      </c>
      <c r="C127" s="9" t="s">
        <v>618</v>
      </c>
      <c r="D127" s="9" t="s">
        <v>756</v>
      </c>
      <c r="E127" s="9"/>
      <c r="F127" s="6" t="s">
        <v>615</v>
      </c>
      <c r="G127" s="6"/>
      <c r="H127" s="6" t="s">
        <v>637</v>
      </c>
      <c r="I127" s="6"/>
      <c r="J127" s="6" t="s">
        <v>636</v>
      </c>
      <c r="K127" s="6"/>
      <c r="L127" s="6" t="s">
        <v>713</v>
      </c>
      <c r="M127" s="6" t="s">
        <v>676</v>
      </c>
    </row>
    <row r="128" spans="1:13" ht="14.25">
      <c r="A128" s="6"/>
      <c r="B128" s="9" t="s">
        <v>671</v>
      </c>
      <c r="C128" s="9" t="s">
        <v>672</v>
      </c>
      <c r="D128" s="9" t="s">
        <v>757</v>
      </c>
      <c r="E128" s="9"/>
      <c r="F128" s="6" t="s">
        <v>615</v>
      </c>
      <c r="G128" s="6"/>
      <c r="H128" s="6" t="s">
        <v>674</v>
      </c>
      <c r="I128" s="6"/>
      <c r="J128" s="6" t="s">
        <v>636</v>
      </c>
      <c r="K128" s="6"/>
      <c r="L128" s="6" t="s">
        <v>758</v>
      </c>
      <c r="M128" s="6" t="s">
        <v>676</v>
      </c>
    </row>
    <row r="129" spans="1:13" ht="19.5">
      <c r="A129" s="3" t="s">
        <v>641</v>
      </c>
      <c r="B129" s="3"/>
      <c r="C129" s="3"/>
      <c r="D129" s="3"/>
      <c r="E129" s="3"/>
      <c r="F129" s="3"/>
      <c r="G129" s="3"/>
      <c r="H129" s="3"/>
      <c r="I129" s="3"/>
      <c r="J129" s="3"/>
      <c r="K129" s="3"/>
      <c r="L129" s="3"/>
      <c r="M129" s="3"/>
    </row>
    <row r="130" spans="1:13" ht="14.25">
      <c r="A130" s="4" t="s">
        <v>642</v>
      </c>
      <c r="B130" s="5" t="s">
        <v>643</v>
      </c>
      <c r="C130" s="5"/>
      <c r="D130" s="5"/>
      <c r="E130" s="5"/>
      <c r="F130" s="5"/>
      <c r="G130" s="5"/>
      <c r="H130" s="5"/>
      <c r="I130" s="5"/>
      <c r="J130" s="5"/>
      <c r="K130" s="10" t="s">
        <v>313</v>
      </c>
      <c r="L130" s="10"/>
      <c r="M130" s="10"/>
    </row>
    <row r="131" spans="1:13" ht="14.25">
      <c r="A131" s="6" t="s">
        <v>644</v>
      </c>
      <c r="B131" s="7" t="s">
        <v>759</v>
      </c>
      <c r="C131" s="7"/>
      <c r="D131" s="7"/>
      <c r="E131" s="7"/>
      <c r="F131" s="7"/>
      <c r="G131" s="6" t="s">
        <v>646</v>
      </c>
      <c r="H131" s="6"/>
      <c r="I131" s="6" t="s">
        <v>647</v>
      </c>
      <c r="J131" s="6"/>
      <c r="K131" s="6"/>
      <c r="L131" s="6"/>
      <c r="M131" s="6"/>
    </row>
    <row r="132" spans="1:13" ht="14.25">
      <c r="A132" s="6" t="s">
        <v>648</v>
      </c>
      <c r="B132" s="6">
        <v>10</v>
      </c>
      <c r="C132" s="6"/>
      <c r="D132" s="6"/>
      <c r="E132" s="6"/>
      <c r="F132" s="6"/>
      <c r="G132" s="6" t="s">
        <v>649</v>
      </c>
      <c r="H132" s="6"/>
      <c r="I132" s="6" t="s">
        <v>650</v>
      </c>
      <c r="J132" s="6"/>
      <c r="K132" s="6"/>
      <c r="L132" s="6"/>
      <c r="M132" s="6"/>
    </row>
    <row r="133" spans="1:13" ht="14.25">
      <c r="A133" s="6" t="s">
        <v>651</v>
      </c>
      <c r="B133" s="8">
        <v>65</v>
      </c>
      <c r="C133" s="8"/>
      <c r="D133" s="8"/>
      <c r="E133" s="8"/>
      <c r="F133" s="8"/>
      <c r="G133" s="6" t="s">
        <v>652</v>
      </c>
      <c r="H133" s="6"/>
      <c r="I133" s="8">
        <v>65</v>
      </c>
      <c r="J133" s="8"/>
      <c r="K133" s="8"/>
      <c r="L133" s="8"/>
      <c r="M133" s="8"/>
    </row>
    <row r="134" spans="1:13" ht="14.25">
      <c r="A134" s="6"/>
      <c r="B134" s="8"/>
      <c r="C134" s="8"/>
      <c r="D134" s="8"/>
      <c r="E134" s="8"/>
      <c r="F134" s="8"/>
      <c r="G134" s="6" t="s">
        <v>653</v>
      </c>
      <c r="H134" s="6"/>
      <c r="I134" s="8"/>
      <c r="J134" s="8"/>
      <c r="K134" s="8"/>
      <c r="L134" s="8"/>
      <c r="M134" s="8"/>
    </row>
    <row r="135" spans="1:13" ht="14.25">
      <c r="A135" s="6" t="s">
        <v>654</v>
      </c>
      <c r="B135" s="9" t="s">
        <v>760</v>
      </c>
      <c r="C135" s="9"/>
      <c r="D135" s="9"/>
      <c r="E135" s="9"/>
      <c r="F135" s="9"/>
      <c r="G135" s="9"/>
      <c r="H135" s="9"/>
      <c r="I135" s="9"/>
      <c r="J135" s="9"/>
      <c r="K135" s="9"/>
      <c r="L135" s="9"/>
      <c r="M135" s="9"/>
    </row>
    <row r="136" spans="1:13" ht="14.25">
      <c r="A136" s="6" t="s">
        <v>656</v>
      </c>
      <c r="B136" s="9" t="s">
        <v>657</v>
      </c>
      <c r="C136" s="9"/>
      <c r="D136" s="9"/>
      <c r="E136" s="9"/>
      <c r="F136" s="9"/>
      <c r="G136" s="9"/>
      <c r="H136" s="9"/>
      <c r="I136" s="9"/>
      <c r="J136" s="9"/>
      <c r="K136" s="9"/>
      <c r="L136" s="9"/>
      <c r="M136" s="9"/>
    </row>
    <row r="137" spans="1:13" ht="14.25">
      <c r="A137" s="6" t="s">
        <v>658</v>
      </c>
      <c r="B137" s="9" t="s">
        <v>761</v>
      </c>
      <c r="C137" s="9"/>
      <c r="D137" s="9"/>
      <c r="E137" s="9"/>
      <c r="F137" s="9"/>
      <c r="G137" s="9"/>
      <c r="H137" s="9"/>
      <c r="I137" s="9"/>
      <c r="J137" s="9"/>
      <c r="K137" s="9"/>
      <c r="L137" s="9"/>
      <c r="M137" s="9"/>
    </row>
    <row r="138" spans="1:13" ht="22.5">
      <c r="A138" s="6" t="s">
        <v>659</v>
      </c>
      <c r="B138" s="6" t="s">
        <v>598</v>
      </c>
      <c r="C138" s="6" t="s">
        <v>599</v>
      </c>
      <c r="D138" s="6" t="s">
        <v>660</v>
      </c>
      <c r="E138" s="6"/>
      <c r="F138" s="6" t="s">
        <v>661</v>
      </c>
      <c r="G138" s="6"/>
      <c r="H138" s="6" t="s">
        <v>662</v>
      </c>
      <c r="I138" s="6"/>
      <c r="J138" s="6" t="s">
        <v>663</v>
      </c>
      <c r="K138" s="6"/>
      <c r="L138" s="6" t="s">
        <v>664</v>
      </c>
      <c r="M138" s="6" t="s">
        <v>665</v>
      </c>
    </row>
    <row r="139" spans="1:13" ht="14.25">
      <c r="A139" s="6"/>
      <c r="B139" s="9" t="s">
        <v>617</v>
      </c>
      <c r="C139" s="9" t="s">
        <v>618</v>
      </c>
      <c r="D139" s="9" t="s">
        <v>762</v>
      </c>
      <c r="E139" s="9"/>
      <c r="F139" s="6" t="s">
        <v>615</v>
      </c>
      <c r="G139" s="6"/>
      <c r="H139" s="6" t="s">
        <v>637</v>
      </c>
      <c r="I139" s="6"/>
      <c r="J139" s="6" t="s">
        <v>636</v>
      </c>
      <c r="K139" s="6"/>
      <c r="L139" s="6" t="s">
        <v>713</v>
      </c>
      <c r="M139" s="6" t="s">
        <v>676</v>
      </c>
    </row>
    <row r="140" spans="1:13" ht="14.25">
      <c r="A140" s="6"/>
      <c r="B140" s="9" t="s">
        <v>671</v>
      </c>
      <c r="C140" s="9" t="s">
        <v>672</v>
      </c>
      <c r="D140" s="9" t="s">
        <v>763</v>
      </c>
      <c r="E140" s="9"/>
      <c r="F140" s="6" t="s">
        <v>615</v>
      </c>
      <c r="G140" s="6"/>
      <c r="H140" s="6" t="s">
        <v>698</v>
      </c>
      <c r="I140" s="6"/>
      <c r="J140" s="6" t="s">
        <v>636</v>
      </c>
      <c r="K140" s="6"/>
      <c r="L140" s="6" t="s">
        <v>764</v>
      </c>
      <c r="M140" s="6" t="s">
        <v>676</v>
      </c>
    </row>
    <row r="141" spans="1:13" ht="22.5">
      <c r="A141" s="6"/>
      <c r="B141" s="9" t="s">
        <v>627</v>
      </c>
      <c r="C141" s="9" t="s">
        <v>628</v>
      </c>
      <c r="D141" s="9" t="s">
        <v>765</v>
      </c>
      <c r="E141" s="9"/>
      <c r="F141" s="6" t="s">
        <v>611</v>
      </c>
      <c r="G141" s="6"/>
      <c r="H141" s="6" t="s">
        <v>616</v>
      </c>
      <c r="I141" s="6"/>
      <c r="J141" s="6" t="s">
        <v>608</v>
      </c>
      <c r="K141" s="6"/>
      <c r="L141" s="6" t="s">
        <v>630</v>
      </c>
      <c r="M141" s="6" t="s">
        <v>668</v>
      </c>
    </row>
    <row r="142" spans="1:13" ht="14.25">
      <c r="A142" s="6"/>
      <c r="B142" s="9" t="s">
        <v>605</v>
      </c>
      <c r="C142" s="9" t="s">
        <v>634</v>
      </c>
      <c r="D142" s="9" t="s">
        <v>766</v>
      </c>
      <c r="E142" s="9"/>
      <c r="F142" s="6" t="s">
        <v>611</v>
      </c>
      <c r="G142" s="6"/>
      <c r="H142" s="6" t="s">
        <v>616</v>
      </c>
      <c r="I142" s="6"/>
      <c r="J142" s="6" t="s">
        <v>608</v>
      </c>
      <c r="K142" s="6"/>
      <c r="L142" s="6" t="s">
        <v>667</v>
      </c>
      <c r="M142" s="6" t="s">
        <v>668</v>
      </c>
    </row>
    <row r="143" spans="1:13" ht="22.5">
      <c r="A143" s="6"/>
      <c r="B143" s="9" t="s">
        <v>605</v>
      </c>
      <c r="C143" s="9" t="s">
        <v>767</v>
      </c>
      <c r="D143" s="9" t="s">
        <v>768</v>
      </c>
      <c r="E143" s="9"/>
      <c r="F143" s="6" t="s">
        <v>611</v>
      </c>
      <c r="G143" s="6"/>
      <c r="H143" s="6" t="s">
        <v>616</v>
      </c>
      <c r="I143" s="6"/>
      <c r="J143" s="6" t="s">
        <v>608</v>
      </c>
      <c r="K143" s="6"/>
      <c r="L143" s="6" t="s">
        <v>667</v>
      </c>
      <c r="M143" s="6" t="s">
        <v>668</v>
      </c>
    </row>
    <row r="144" spans="1:13" ht="14.25">
      <c r="A144" s="6"/>
      <c r="B144" s="9" t="s">
        <v>617</v>
      </c>
      <c r="C144" s="9" t="s">
        <v>677</v>
      </c>
      <c r="D144" s="9" t="s">
        <v>703</v>
      </c>
      <c r="E144" s="9"/>
      <c r="F144" s="6" t="s">
        <v>615</v>
      </c>
      <c r="G144" s="6"/>
      <c r="H144" s="6" t="s">
        <v>616</v>
      </c>
      <c r="I144" s="6"/>
      <c r="J144" s="6" t="s">
        <v>679</v>
      </c>
      <c r="K144" s="6"/>
      <c r="L144" s="6" t="s">
        <v>680</v>
      </c>
      <c r="M144" s="6" t="s">
        <v>676</v>
      </c>
    </row>
    <row r="145" spans="1:13" ht="19.5">
      <c r="A145" s="3" t="s">
        <v>641</v>
      </c>
      <c r="B145" s="3"/>
      <c r="C145" s="3"/>
      <c r="D145" s="3"/>
      <c r="E145" s="3"/>
      <c r="F145" s="3"/>
      <c r="G145" s="3"/>
      <c r="H145" s="3"/>
      <c r="I145" s="3"/>
      <c r="J145" s="3"/>
      <c r="K145" s="3"/>
      <c r="L145" s="3"/>
      <c r="M145" s="3"/>
    </row>
    <row r="146" spans="1:13" ht="14.25">
      <c r="A146" s="4" t="s">
        <v>642</v>
      </c>
      <c r="B146" s="5" t="s">
        <v>643</v>
      </c>
      <c r="C146" s="5"/>
      <c r="D146" s="5"/>
      <c r="E146" s="5"/>
      <c r="F146" s="5"/>
      <c r="G146" s="5"/>
      <c r="H146" s="5"/>
      <c r="I146" s="5"/>
      <c r="J146" s="5"/>
      <c r="K146" s="10" t="s">
        <v>313</v>
      </c>
      <c r="L146" s="10"/>
      <c r="M146" s="10"/>
    </row>
    <row r="147" spans="1:13" ht="14.25">
      <c r="A147" s="6" t="s">
        <v>644</v>
      </c>
      <c r="B147" s="7" t="s">
        <v>769</v>
      </c>
      <c r="C147" s="7"/>
      <c r="D147" s="7"/>
      <c r="E147" s="7"/>
      <c r="F147" s="7"/>
      <c r="G147" s="6" t="s">
        <v>646</v>
      </c>
      <c r="H147" s="6"/>
      <c r="I147" s="6" t="s">
        <v>647</v>
      </c>
      <c r="J147" s="6"/>
      <c r="K147" s="6"/>
      <c r="L147" s="6"/>
      <c r="M147" s="6"/>
    </row>
    <row r="148" spans="1:13" ht="14.25">
      <c r="A148" s="6" t="s">
        <v>648</v>
      </c>
      <c r="B148" s="6">
        <v>10</v>
      </c>
      <c r="C148" s="6"/>
      <c r="D148" s="6"/>
      <c r="E148" s="6"/>
      <c r="F148" s="6"/>
      <c r="G148" s="6" t="s">
        <v>649</v>
      </c>
      <c r="H148" s="6"/>
      <c r="I148" s="6" t="s">
        <v>650</v>
      </c>
      <c r="J148" s="6"/>
      <c r="K148" s="6"/>
      <c r="L148" s="6"/>
      <c r="M148" s="6"/>
    </row>
    <row r="149" spans="1:13" ht="14.25">
      <c r="A149" s="6" t="s">
        <v>651</v>
      </c>
      <c r="B149" s="8">
        <v>30</v>
      </c>
      <c r="C149" s="8"/>
      <c r="D149" s="8"/>
      <c r="E149" s="8"/>
      <c r="F149" s="8"/>
      <c r="G149" s="6" t="s">
        <v>652</v>
      </c>
      <c r="H149" s="6"/>
      <c r="I149" s="8">
        <v>30</v>
      </c>
      <c r="J149" s="8"/>
      <c r="K149" s="8"/>
      <c r="L149" s="8"/>
      <c r="M149" s="8"/>
    </row>
    <row r="150" spans="1:13" ht="14.25">
      <c r="A150" s="6"/>
      <c r="B150" s="8"/>
      <c r="C150" s="8"/>
      <c r="D150" s="8"/>
      <c r="E150" s="8"/>
      <c r="F150" s="8"/>
      <c r="G150" s="6" t="s">
        <v>653</v>
      </c>
      <c r="H150" s="6"/>
      <c r="I150" s="8"/>
      <c r="J150" s="8"/>
      <c r="K150" s="8"/>
      <c r="L150" s="8"/>
      <c r="M150" s="8"/>
    </row>
    <row r="151" spans="1:13" ht="14.25">
      <c r="A151" s="6" t="s">
        <v>654</v>
      </c>
      <c r="B151" s="9" t="s">
        <v>770</v>
      </c>
      <c r="C151" s="9"/>
      <c r="D151" s="9"/>
      <c r="E151" s="9"/>
      <c r="F151" s="9"/>
      <c r="G151" s="9"/>
      <c r="H151" s="9"/>
      <c r="I151" s="9"/>
      <c r="J151" s="9"/>
      <c r="K151" s="9"/>
      <c r="L151" s="9"/>
      <c r="M151" s="9"/>
    </row>
    <row r="152" spans="1:13" ht="14.25">
      <c r="A152" s="6" t="s">
        <v>656</v>
      </c>
      <c r="B152" s="9" t="s">
        <v>721</v>
      </c>
      <c r="C152" s="9"/>
      <c r="D152" s="9"/>
      <c r="E152" s="9"/>
      <c r="F152" s="9"/>
      <c r="G152" s="9"/>
      <c r="H152" s="9"/>
      <c r="I152" s="9"/>
      <c r="J152" s="9"/>
      <c r="K152" s="9"/>
      <c r="L152" s="9"/>
      <c r="M152" s="9"/>
    </row>
    <row r="153" spans="1:13" ht="14.25">
      <c r="A153" s="6" t="s">
        <v>658</v>
      </c>
      <c r="B153" s="9" t="s">
        <v>771</v>
      </c>
      <c r="C153" s="9"/>
      <c r="D153" s="9"/>
      <c r="E153" s="9"/>
      <c r="F153" s="9"/>
      <c r="G153" s="9"/>
      <c r="H153" s="9"/>
      <c r="I153" s="9"/>
      <c r="J153" s="9"/>
      <c r="K153" s="9"/>
      <c r="L153" s="9"/>
      <c r="M153" s="9"/>
    </row>
    <row r="154" spans="1:13" ht="22.5">
      <c r="A154" s="6" t="s">
        <v>659</v>
      </c>
      <c r="B154" s="6" t="s">
        <v>598</v>
      </c>
      <c r="C154" s="6" t="s">
        <v>599</v>
      </c>
      <c r="D154" s="6" t="s">
        <v>660</v>
      </c>
      <c r="E154" s="6"/>
      <c r="F154" s="6" t="s">
        <v>661</v>
      </c>
      <c r="G154" s="6"/>
      <c r="H154" s="6" t="s">
        <v>662</v>
      </c>
      <c r="I154" s="6"/>
      <c r="J154" s="6" t="s">
        <v>663</v>
      </c>
      <c r="K154" s="6"/>
      <c r="L154" s="6" t="s">
        <v>664</v>
      </c>
      <c r="M154" s="6" t="s">
        <v>665</v>
      </c>
    </row>
    <row r="155" spans="1:13" ht="14.25">
      <c r="A155" s="6"/>
      <c r="B155" s="9" t="s">
        <v>605</v>
      </c>
      <c r="C155" s="9" t="s">
        <v>634</v>
      </c>
      <c r="D155" s="9" t="s">
        <v>772</v>
      </c>
      <c r="E155" s="9"/>
      <c r="F155" s="6" t="s">
        <v>611</v>
      </c>
      <c r="G155" s="6"/>
      <c r="H155" s="6" t="s">
        <v>616</v>
      </c>
      <c r="I155" s="6"/>
      <c r="J155" s="6" t="s">
        <v>608</v>
      </c>
      <c r="K155" s="6"/>
      <c r="L155" s="6" t="s">
        <v>630</v>
      </c>
      <c r="M155" s="6" t="s">
        <v>668</v>
      </c>
    </row>
    <row r="156" spans="1:13" ht="22.5">
      <c r="A156" s="6"/>
      <c r="B156" s="9" t="s">
        <v>605</v>
      </c>
      <c r="C156" s="9" t="s">
        <v>701</v>
      </c>
      <c r="D156" s="9" t="s">
        <v>773</v>
      </c>
      <c r="E156" s="9"/>
      <c r="F156" s="6" t="s">
        <v>611</v>
      </c>
      <c r="G156" s="6"/>
      <c r="H156" s="6" t="s">
        <v>616</v>
      </c>
      <c r="I156" s="6"/>
      <c r="J156" s="6" t="s">
        <v>608</v>
      </c>
      <c r="K156" s="6"/>
      <c r="L156" s="6" t="s">
        <v>630</v>
      </c>
      <c r="M156" s="6" t="s">
        <v>668</v>
      </c>
    </row>
    <row r="157" spans="1:13" ht="22.5">
      <c r="A157" s="6"/>
      <c r="B157" s="9" t="s">
        <v>627</v>
      </c>
      <c r="C157" s="9" t="s">
        <v>628</v>
      </c>
      <c r="D157" s="9" t="s">
        <v>765</v>
      </c>
      <c r="E157" s="9"/>
      <c r="F157" s="6" t="s">
        <v>611</v>
      </c>
      <c r="G157" s="6"/>
      <c r="H157" s="6" t="s">
        <v>616</v>
      </c>
      <c r="I157" s="6"/>
      <c r="J157" s="6" t="s">
        <v>608</v>
      </c>
      <c r="K157" s="6"/>
      <c r="L157" s="6" t="s">
        <v>630</v>
      </c>
      <c r="M157" s="6" t="s">
        <v>668</v>
      </c>
    </row>
    <row r="158" spans="1:13" ht="14.25">
      <c r="A158" s="6"/>
      <c r="B158" s="9" t="s">
        <v>671</v>
      </c>
      <c r="C158" s="9" t="s">
        <v>672</v>
      </c>
      <c r="D158" s="9" t="s">
        <v>774</v>
      </c>
      <c r="E158" s="9"/>
      <c r="F158" s="6" t="s">
        <v>615</v>
      </c>
      <c r="G158" s="6"/>
      <c r="H158" s="6" t="s">
        <v>698</v>
      </c>
      <c r="I158" s="6"/>
      <c r="J158" s="6" t="s">
        <v>636</v>
      </c>
      <c r="K158" s="6"/>
      <c r="L158" s="6" t="s">
        <v>615</v>
      </c>
      <c r="M158" s="6" t="s">
        <v>676</v>
      </c>
    </row>
    <row r="159" spans="1:13" ht="14.25">
      <c r="A159" s="6"/>
      <c r="B159" s="9" t="s">
        <v>617</v>
      </c>
      <c r="C159" s="9" t="s">
        <v>618</v>
      </c>
      <c r="D159" s="9" t="s">
        <v>775</v>
      </c>
      <c r="E159" s="9"/>
      <c r="F159" s="6" t="s">
        <v>615</v>
      </c>
      <c r="G159" s="6"/>
      <c r="H159" s="6" t="s">
        <v>626</v>
      </c>
      <c r="I159" s="6"/>
      <c r="J159" s="6" t="s">
        <v>608</v>
      </c>
      <c r="K159" s="6"/>
      <c r="L159" s="6" t="s">
        <v>620</v>
      </c>
      <c r="M159" s="6" t="s">
        <v>676</v>
      </c>
    </row>
    <row r="160" spans="1:13" ht="14.25">
      <c r="A160" s="6"/>
      <c r="B160" s="9" t="s">
        <v>617</v>
      </c>
      <c r="C160" s="9" t="s">
        <v>631</v>
      </c>
      <c r="D160" s="9" t="s">
        <v>776</v>
      </c>
      <c r="E160" s="9"/>
      <c r="F160" s="6" t="s">
        <v>615</v>
      </c>
      <c r="G160" s="6"/>
      <c r="H160" s="6" t="s">
        <v>621</v>
      </c>
      <c r="I160" s="6"/>
      <c r="J160" s="6" t="s">
        <v>608</v>
      </c>
      <c r="K160" s="6"/>
      <c r="L160" s="6" t="s">
        <v>680</v>
      </c>
      <c r="M160" s="6" t="s">
        <v>676</v>
      </c>
    </row>
    <row r="161" spans="1:13" ht="19.5">
      <c r="A161" s="3" t="s">
        <v>641</v>
      </c>
      <c r="B161" s="3"/>
      <c r="C161" s="3"/>
      <c r="D161" s="3"/>
      <c r="E161" s="3"/>
      <c r="F161" s="3"/>
      <c r="G161" s="3"/>
      <c r="H161" s="3"/>
      <c r="I161" s="3"/>
      <c r="J161" s="3"/>
      <c r="K161" s="3"/>
      <c r="L161" s="3"/>
      <c r="M161" s="3"/>
    </row>
    <row r="162" spans="1:13" ht="14.25">
      <c r="A162" s="4" t="s">
        <v>642</v>
      </c>
      <c r="B162" s="5" t="s">
        <v>643</v>
      </c>
      <c r="C162" s="5"/>
      <c r="D162" s="5"/>
      <c r="E162" s="5"/>
      <c r="F162" s="5"/>
      <c r="G162" s="5"/>
      <c r="H162" s="5"/>
      <c r="I162" s="5"/>
      <c r="J162" s="5"/>
      <c r="K162" s="10" t="s">
        <v>313</v>
      </c>
      <c r="L162" s="10"/>
      <c r="M162" s="10"/>
    </row>
    <row r="163" spans="1:13" ht="14.25">
      <c r="A163" s="6" t="s">
        <v>644</v>
      </c>
      <c r="B163" s="7" t="s">
        <v>777</v>
      </c>
      <c r="C163" s="7"/>
      <c r="D163" s="7"/>
      <c r="E163" s="7"/>
      <c r="F163" s="7"/>
      <c r="G163" s="6" t="s">
        <v>646</v>
      </c>
      <c r="H163" s="6"/>
      <c r="I163" s="6" t="s">
        <v>647</v>
      </c>
      <c r="J163" s="6"/>
      <c r="K163" s="6"/>
      <c r="L163" s="6"/>
      <c r="M163" s="6"/>
    </row>
    <row r="164" spans="1:13" ht="14.25">
      <c r="A164" s="6" t="s">
        <v>648</v>
      </c>
      <c r="B164" s="6">
        <v>10</v>
      </c>
      <c r="C164" s="6"/>
      <c r="D164" s="6"/>
      <c r="E164" s="6"/>
      <c r="F164" s="6"/>
      <c r="G164" s="6" t="s">
        <v>649</v>
      </c>
      <c r="H164" s="6"/>
      <c r="I164" s="6" t="s">
        <v>650</v>
      </c>
      <c r="J164" s="6"/>
      <c r="K164" s="6"/>
      <c r="L164" s="6"/>
      <c r="M164" s="6"/>
    </row>
    <row r="165" spans="1:13" ht="14.25">
      <c r="A165" s="6" t="s">
        <v>651</v>
      </c>
      <c r="B165" s="8">
        <v>40</v>
      </c>
      <c r="C165" s="8"/>
      <c r="D165" s="8"/>
      <c r="E165" s="8"/>
      <c r="F165" s="8"/>
      <c r="G165" s="6" t="s">
        <v>652</v>
      </c>
      <c r="H165" s="6"/>
      <c r="I165" s="8">
        <v>40</v>
      </c>
      <c r="J165" s="8"/>
      <c r="K165" s="8"/>
      <c r="L165" s="8"/>
      <c r="M165" s="8"/>
    </row>
    <row r="166" spans="1:13" ht="14.25">
      <c r="A166" s="6"/>
      <c r="B166" s="8"/>
      <c r="C166" s="8"/>
      <c r="D166" s="8"/>
      <c r="E166" s="8"/>
      <c r="F166" s="8"/>
      <c r="G166" s="6" t="s">
        <v>653</v>
      </c>
      <c r="H166" s="6"/>
      <c r="I166" s="8"/>
      <c r="J166" s="8"/>
      <c r="K166" s="8"/>
      <c r="L166" s="8"/>
      <c r="M166" s="8"/>
    </row>
    <row r="167" spans="1:13" ht="14.25">
      <c r="A167" s="6" t="s">
        <v>654</v>
      </c>
      <c r="B167" s="9" t="s">
        <v>778</v>
      </c>
      <c r="C167" s="9"/>
      <c r="D167" s="9"/>
      <c r="E167" s="9"/>
      <c r="F167" s="9"/>
      <c r="G167" s="9"/>
      <c r="H167" s="9"/>
      <c r="I167" s="9"/>
      <c r="J167" s="9"/>
      <c r="K167" s="9"/>
      <c r="L167" s="9"/>
      <c r="M167" s="9"/>
    </row>
    <row r="168" spans="1:13" ht="14.25">
      <c r="A168" s="6" t="s">
        <v>656</v>
      </c>
      <c r="B168" s="9" t="s">
        <v>721</v>
      </c>
      <c r="C168" s="9"/>
      <c r="D168" s="9"/>
      <c r="E168" s="9"/>
      <c r="F168" s="9"/>
      <c r="G168" s="9"/>
      <c r="H168" s="9"/>
      <c r="I168" s="9"/>
      <c r="J168" s="9"/>
      <c r="K168" s="9"/>
      <c r="L168" s="9"/>
      <c r="M168" s="9"/>
    </row>
    <row r="169" spans="1:13" ht="14.25">
      <c r="A169" s="6" t="s">
        <v>658</v>
      </c>
      <c r="B169" s="9" t="s">
        <v>779</v>
      </c>
      <c r="C169" s="9"/>
      <c r="D169" s="9"/>
      <c r="E169" s="9"/>
      <c r="F169" s="9"/>
      <c r="G169" s="9"/>
      <c r="H169" s="9"/>
      <c r="I169" s="9"/>
      <c r="J169" s="9"/>
      <c r="K169" s="9"/>
      <c r="L169" s="9"/>
      <c r="M169" s="9"/>
    </row>
    <row r="170" spans="1:13" ht="22.5">
      <c r="A170" s="6" t="s">
        <v>659</v>
      </c>
      <c r="B170" s="6" t="s">
        <v>598</v>
      </c>
      <c r="C170" s="6" t="s">
        <v>599</v>
      </c>
      <c r="D170" s="6" t="s">
        <v>660</v>
      </c>
      <c r="E170" s="6"/>
      <c r="F170" s="6" t="s">
        <v>661</v>
      </c>
      <c r="G170" s="6"/>
      <c r="H170" s="6" t="s">
        <v>662</v>
      </c>
      <c r="I170" s="6"/>
      <c r="J170" s="6" t="s">
        <v>663</v>
      </c>
      <c r="K170" s="6"/>
      <c r="L170" s="6" t="s">
        <v>664</v>
      </c>
      <c r="M170" s="6" t="s">
        <v>665</v>
      </c>
    </row>
    <row r="171" spans="1:13" ht="14.25">
      <c r="A171" s="6"/>
      <c r="B171" s="9" t="s">
        <v>617</v>
      </c>
      <c r="C171" s="9" t="s">
        <v>618</v>
      </c>
      <c r="D171" s="9" t="s">
        <v>780</v>
      </c>
      <c r="E171" s="9"/>
      <c r="F171" s="6" t="s">
        <v>615</v>
      </c>
      <c r="G171" s="6"/>
      <c r="H171" s="6" t="s">
        <v>781</v>
      </c>
      <c r="I171" s="6"/>
      <c r="J171" s="6" t="s">
        <v>608</v>
      </c>
      <c r="K171" s="6"/>
      <c r="L171" s="6" t="s">
        <v>725</v>
      </c>
      <c r="M171" s="6" t="s">
        <v>676</v>
      </c>
    </row>
    <row r="172" spans="1:13" ht="14.25">
      <c r="A172" s="6"/>
      <c r="B172" s="9" t="s">
        <v>617</v>
      </c>
      <c r="C172" s="9" t="s">
        <v>618</v>
      </c>
      <c r="D172" s="9" t="s">
        <v>782</v>
      </c>
      <c r="E172" s="9"/>
      <c r="F172" s="6" t="s">
        <v>615</v>
      </c>
      <c r="G172" s="6"/>
      <c r="H172" s="6" t="s">
        <v>626</v>
      </c>
      <c r="I172" s="6"/>
      <c r="J172" s="6" t="s">
        <v>608</v>
      </c>
      <c r="K172" s="6"/>
      <c r="L172" s="6" t="s">
        <v>680</v>
      </c>
      <c r="M172" s="6" t="s">
        <v>676</v>
      </c>
    </row>
    <row r="173" spans="1:13" ht="14.25">
      <c r="A173" s="6"/>
      <c r="B173" s="9" t="s">
        <v>671</v>
      </c>
      <c r="C173" s="9" t="s">
        <v>672</v>
      </c>
      <c r="D173" s="9" t="s">
        <v>783</v>
      </c>
      <c r="E173" s="9"/>
      <c r="F173" s="6" t="s">
        <v>615</v>
      </c>
      <c r="G173" s="6"/>
      <c r="H173" s="6" t="s">
        <v>698</v>
      </c>
      <c r="I173" s="6"/>
      <c r="J173" s="6" t="s">
        <v>636</v>
      </c>
      <c r="K173" s="6"/>
      <c r="L173" s="6" t="s">
        <v>784</v>
      </c>
      <c r="M173" s="6" t="s">
        <v>676</v>
      </c>
    </row>
    <row r="174" spans="1:13" ht="22.5">
      <c r="A174" s="6"/>
      <c r="B174" s="9" t="s">
        <v>627</v>
      </c>
      <c r="C174" s="9" t="s">
        <v>628</v>
      </c>
      <c r="D174" s="9" t="s">
        <v>629</v>
      </c>
      <c r="E174" s="9"/>
      <c r="F174" s="6" t="s">
        <v>611</v>
      </c>
      <c r="G174" s="6"/>
      <c r="H174" s="6" t="s">
        <v>616</v>
      </c>
      <c r="I174" s="6"/>
      <c r="J174" s="6" t="s">
        <v>608</v>
      </c>
      <c r="K174" s="6"/>
      <c r="L174" s="6" t="s">
        <v>667</v>
      </c>
      <c r="M174" s="6" t="s">
        <v>668</v>
      </c>
    </row>
    <row r="175" spans="1:13" ht="14.25">
      <c r="A175" s="6"/>
      <c r="B175" s="9" t="s">
        <v>605</v>
      </c>
      <c r="C175" s="9" t="s">
        <v>634</v>
      </c>
      <c r="D175" s="9" t="s">
        <v>785</v>
      </c>
      <c r="E175" s="9"/>
      <c r="F175" s="6" t="s">
        <v>615</v>
      </c>
      <c r="G175" s="6"/>
      <c r="H175" s="6" t="s">
        <v>616</v>
      </c>
      <c r="I175" s="6"/>
      <c r="J175" s="6" t="s">
        <v>608</v>
      </c>
      <c r="K175" s="6"/>
      <c r="L175" s="6" t="s">
        <v>630</v>
      </c>
      <c r="M175" s="6" t="s">
        <v>668</v>
      </c>
    </row>
    <row r="176" spans="1:13" ht="19.5">
      <c r="A176" s="3" t="s">
        <v>641</v>
      </c>
      <c r="B176" s="3"/>
      <c r="C176" s="3"/>
      <c r="D176" s="3"/>
      <c r="E176" s="3"/>
      <c r="F176" s="3"/>
      <c r="G176" s="3"/>
      <c r="H176" s="3"/>
      <c r="I176" s="3"/>
      <c r="J176" s="3"/>
      <c r="K176" s="3"/>
      <c r="L176" s="3"/>
      <c r="M176" s="3"/>
    </row>
    <row r="177" spans="1:13" ht="14.25">
      <c r="A177" s="4" t="s">
        <v>642</v>
      </c>
      <c r="B177" s="5" t="s">
        <v>643</v>
      </c>
      <c r="C177" s="5"/>
      <c r="D177" s="5"/>
      <c r="E177" s="5"/>
      <c r="F177" s="5"/>
      <c r="G177" s="5"/>
      <c r="H177" s="5"/>
      <c r="I177" s="5"/>
      <c r="J177" s="5"/>
      <c r="K177" s="10" t="s">
        <v>313</v>
      </c>
      <c r="L177" s="10"/>
      <c r="M177" s="10"/>
    </row>
    <row r="178" spans="1:13" ht="14.25">
      <c r="A178" s="6" t="s">
        <v>644</v>
      </c>
      <c r="B178" s="7" t="s">
        <v>786</v>
      </c>
      <c r="C178" s="7"/>
      <c r="D178" s="7"/>
      <c r="E178" s="7"/>
      <c r="F178" s="7"/>
      <c r="G178" s="6" t="s">
        <v>646</v>
      </c>
      <c r="H178" s="6"/>
      <c r="I178" s="6" t="s">
        <v>647</v>
      </c>
      <c r="J178" s="6"/>
      <c r="K178" s="6"/>
      <c r="L178" s="6"/>
      <c r="M178" s="6"/>
    </row>
    <row r="179" spans="1:13" ht="14.25">
      <c r="A179" s="6" t="s">
        <v>648</v>
      </c>
      <c r="B179" s="6">
        <v>10</v>
      </c>
      <c r="C179" s="6"/>
      <c r="D179" s="6"/>
      <c r="E179" s="6"/>
      <c r="F179" s="6"/>
      <c r="G179" s="6" t="s">
        <v>649</v>
      </c>
      <c r="H179" s="6"/>
      <c r="I179" s="6" t="s">
        <v>650</v>
      </c>
      <c r="J179" s="6"/>
      <c r="K179" s="6"/>
      <c r="L179" s="6"/>
      <c r="M179" s="6"/>
    </row>
    <row r="180" spans="1:13" ht="14.25">
      <c r="A180" s="6" t="s">
        <v>651</v>
      </c>
      <c r="B180" s="8">
        <v>20</v>
      </c>
      <c r="C180" s="8"/>
      <c r="D180" s="8"/>
      <c r="E180" s="8"/>
      <c r="F180" s="8"/>
      <c r="G180" s="6" t="s">
        <v>652</v>
      </c>
      <c r="H180" s="6"/>
      <c r="I180" s="8">
        <v>20</v>
      </c>
      <c r="J180" s="8"/>
      <c r="K180" s="8"/>
      <c r="L180" s="8"/>
      <c r="M180" s="8"/>
    </row>
    <row r="181" spans="1:13" ht="14.25">
      <c r="A181" s="6"/>
      <c r="B181" s="8"/>
      <c r="C181" s="8"/>
      <c r="D181" s="8"/>
      <c r="E181" s="8"/>
      <c r="F181" s="8"/>
      <c r="G181" s="6" t="s">
        <v>653</v>
      </c>
      <c r="H181" s="6"/>
      <c r="I181" s="8"/>
      <c r="J181" s="8"/>
      <c r="K181" s="8"/>
      <c r="L181" s="8"/>
      <c r="M181" s="8"/>
    </row>
    <row r="182" spans="1:13" ht="14.25">
      <c r="A182" s="6" t="s">
        <v>654</v>
      </c>
      <c r="B182" s="9" t="s">
        <v>787</v>
      </c>
      <c r="C182" s="9"/>
      <c r="D182" s="9"/>
      <c r="E182" s="9"/>
      <c r="F182" s="9"/>
      <c r="G182" s="9"/>
      <c r="H182" s="9"/>
      <c r="I182" s="9"/>
      <c r="J182" s="9"/>
      <c r="K182" s="9"/>
      <c r="L182" s="9"/>
      <c r="M182" s="9"/>
    </row>
    <row r="183" spans="1:13" ht="14.25">
      <c r="A183" s="6" t="s">
        <v>656</v>
      </c>
      <c r="B183" s="9" t="s">
        <v>657</v>
      </c>
      <c r="C183" s="9"/>
      <c r="D183" s="9"/>
      <c r="E183" s="9"/>
      <c r="F183" s="9"/>
      <c r="G183" s="9"/>
      <c r="H183" s="9"/>
      <c r="I183" s="9"/>
      <c r="J183" s="9"/>
      <c r="K183" s="9"/>
      <c r="L183" s="9"/>
      <c r="M183" s="9"/>
    </row>
    <row r="184" spans="1:13" ht="14.25">
      <c r="A184" s="6" t="s">
        <v>658</v>
      </c>
      <c r="B184" s="9" t="s">
        <v>788</v>
      </c>
      <c r="C184" s="9"/>
      <c r="D184" s="9"/>
      <c r="E184" s="9"/>
      <c r="F184" s="9"/>
      <c r="G184" s="9"/>
      <c r="H184" s="9"/>
      <c r="I184" s="9"/>
      <c r="J184" s="9"/>
      <c r="K184" s="9"/>
      <c r="L184" s="9"/>
      <c r="M184" s="9"/>
    </row>
    <row r="185" spans="1:13" ht="22.5">
      <c r="A185" s="6" t="s">
        <v>659</v>
      </c>
      <c r="B185" s="6" t="s">
        <v>598</v>
      </c>
      <c r="C185" s="6" t="s">
        <v>599</v>
      </c>
      <c r="D185" s="6" t="s">
        <v>660</v>
      </c>
      <c r="E185" s="6"/>
      <c r="F185" s="6" t="s">
        <v>661</v>
      </c>
      <c r="G185" s="6"/>
      <c r="H185" s="6" t="s">
        <v>662</v>
      </c>
      <c r="I185" s="6"/>
      <c r="J185" s="6" t="s">
        <v>663</v>
      </c>
      <c r="K185" s="6"/>
      <c r="L185" s="6" t="s">
        <v>664</v>
      </c>
      <c r="M185" s="6" t="s">
        <v>665</v>
      </c>
    </row>
    <row r="186" spans="1:13" ht="14.25">
      <c r="A186" s="6"/>
      <c r="B186" s="9" t="s">
        <v>671</v>
      </c>
      <c r="C186" s="9" t="s">
        <v>672</v>
      </c>
      <c r="D186" s="9" t="s">
        <v>789</v>
      </c>
      <c r="E186" s="9"/>
      <c r="F186" s="6" t="s">
        <v>611</v>
      </c>
      <c r="G186" s="6"/>
      <c r="H186" s="6" t="s">
        <v>698</v>
      </c>
      <c r="I186" s="6"/>
      <c r="J186" s="6" t="s">
        <v>636</v>
      </c>
      <c r="K186" s="6"/>
      <c r="L186" s="6" t="s">
        <v>615</v>
      </c>
      <c r="M186" s="6" t="s">
        <v>668</v>
      </c>
    </row>
    <row r="187" spans="1:13" ht="22.5">
      <c r="A187" s="6"/>
      <c r="B187" s="9" t="s">
        <v>627</v>
      </c>
      <c r="C187" s="9" t="s">
        <v>628</v>
      </c>
      <c r="D187" s="9" t="s">
        <v>790</v>
      </c>
      <c r="E187" s="9"/>
      <c r="F187" s="6" t="s">
        <v>611</v>
      </c>
      <c r="G187" s="6"/>
      <c r="H187" s="6" t="s">
        <v>616</v>
      </c>
      <c r="I187" s="6"/>
      <c r="J187" s="6" t="s">
        <v>608</v>
      </c>
      <c r="K187" s="6"/>
      <c r="L187" s="6" t="s">
        <v>667</v>
      </c>
      <c r="M187" s="6" t="s">
        <v>668</v>
      </c>
    </row>
    <row r="188" spans="1:13" ht="14.25">
      <c r="A188" s="6"/>
      <c r="B188" s="9" t="s">
        <v>605</v>
      </c>
      <c r="C188" s="9" t="s">
        <v>634</v>
      </c>
      <c r="D188" s="9" t="s">
        <v>791</v>
      </c>
      <c r="E188" s="9"/>
      <c r="F188" s="6" t="s">
        <v>615</v>
      </c>
      <c r="G188" s="6"/>
      <c r="H188" s="6" t="s">
        <v>616</v>
      </c>
      <c r="I188" s="6"/>
      <c r="J188" s="6" t="s">
        <v>608</v>
      </c>
      <c r="K188" s="6"/>
      <c r="L188" s="6" t="s">
        <v>667</v>
      </c>
      <c r="M188" s="6" t="s">
        <v>676</v>
      </c>
    </row>
    <row r="189" spans="1:13" ht="14.25">
      <c r="A189" s="6"/>
      <c r="B189" s="9" t="s">
        <v>617</v>
      </c>
      <c r="C189" s="9" t="s">
        <v>677</v>
      </c>
      <c r="D189" s="9" t="s">
        <v>792</v>
      </c>
      <c r="E189" s="9"/>
      <c r="F189" s="6" t="s">
        <v>611</v>
      </c>
      <c r="G189" s="6"/>
      <c r="H189" s="6" t="s">
        <v>616</v>
      </c>
      <c r="I189" s="6"/>
      <c r="J189" s="6" t="s">
        <v>679</v>
      </c>
      <c r="K189" s="6"/>
      <c r="L189" s="6" t="s">
        <v>680</v>
      </c>
      <c r="M189" s="6" t="s">
        <v>668</v>
      </c>
    </row>
    <row r="190" spans="1:13" ht="14.25">
      <c r="A190" s="6"/>
      <c r="B190" s="9" t="s">
        <v>617</v>
      </c>
      <c r="C190" s="9" t="s">
        <v>618</v>
      </c>
      <c r="D190" s="9" t="s">
        <v>756</v>
      </c>
      <c r="E190" s="9"/>
      <c r="F190" s="6" t="s">
        <v>615</v>
      </c>
      <c r="G190" s="6"/>
      <c r="H190" s="6" t="s">
        <v>637</v>
      </c>
      <c r="I190" s="6"/>
      <c r="J190" s="6" t="s">
        <v>679</v>
      </c>
      <c r="K190" s="6"/>
      <c r="L190" s="6" t="s">
        <v>713</v>
      </c>
      <c r="M190" s="6" t="s">
        <v>676</v>
      </c>
    </row>
    <row r="191" spans="1:13" ht="14.25">
      <c r="A191" s="6"/>
      <c r="B191" s="9" t="s">
        <v>617</v>
      </c>
      <c r="C191" s="9" t="s">
        <v>711</v>
      </c>
      <c r="D191" s="9" t="s">
        <v>793</v>
      </c>
      <c r="E191" s="9"/>
      <c r="F191" s="6" t="s">
        <v>615</v>
      </c>
      <c r="G191" s="6"/>
      <c r="H191" s="6" t="s">
        <v>616</v>
      </c>
      <c r="I191" s="6"/>
      <c r="J191" s="6" t="s">
        <v>679</v>
      </c>
      <c r="K191" s="6"/>
      <c r="L191" s="6" t="s">
        <v>680</v>
      </c>
      <c r="M191" s="6" t="s">
        <v>676</v>
      </c>
    </row>
    <row r="192" spans="1:13" ht="19.5">
      <c r="A192" s="3" t="s">
        <v>641</v>
      </c>
      <c r="B192" s="3"/>
      <c r="C192" s="3"/>
      <c r="D192" s="3"/>
      <c r="E192" s="3"/>
      <c r="F192" s="3"/>
      <c r="G192" s="3"/>
      <c r="H192" s="3"/>
      <c r="I192" s="3"/>
      <c r="J192" s="3"/>
      <c r="K192" s="3"/>
      <c r="L192" s="3"/>
      <c r="M192" s="3"/>
    </row>
    <row r="193" spans="1:13" ht="14.25">
      <c r="A193" s="4" t="s">
        <v>642</v>
      </c>
      <c r="B193" s="5" t="s">
        <v>643</v>
      </c>
      <c r="C193" s="5"/>
      <c r="D193" s="5"/>
      <c r="E193" s="5"/>
      <c r="F193" s="5"/>
      <c r="G193" s="5"/>
      <c r="H193" s="5"/>
      <c r="I193" s="5"/>
      <c r="J193" s="5"/>
      <c r="K193" s="10" t="s">
        <v>313</v>
      </c>
      <c r="L193" s="10"/>
      <c r="M193" s="10"/>
    </row>
    <row r="194" spans="1:13" ht="14.25">
      <c r="A194" s="6" t="s">
        <v>644</v>
      </c>
      <c r="B194" s="7" t="s">
        <v>794</v>
      </c>
      <c r="C194" s="7"/>
      <c r="D194" s="7"/>
      <c r="E194" s="7"/>
      <c r="F194" s="7"/>
      <c r="G194" s="6" t="s">
        <v>646</v>
      </c>
      <c r="H194" s="6"/>
      <c r="I194" s="6" t="s">
        <v>647</v>
      </c>
      <c r="J194" s="6"/>
      <c r="K194" s="6"/>
      <c r="L194" s="6"/>
      <c r="M194" s="6"/>
    </row>
    <row r="195" spans="1:13" ht="14.25">
      <c r="A195" s="6" t="s">
        <v>648</v>
      </c>
      <c r="B195" s="6">
        <v>10</v>
      </c>
      <c r="C195" s="6"/>
      <c r="D195" s="6"/>
      <c r="E195" s="6"/>
      <c r="F195" s="6"/>
      <c r="G195" s="6" t="s">
        <v>649</v>
      </c>
      <c r="H195" s="6"/>
      <c r="I195" s="6" t="s">
        <v>650</v>
      </c>
      <c r="J195" s="6"/>
      <c r="K195" s="6"/>
      <c r="L195" s="6"/>
      <c r="M195" s="6"/>
    </row>
    <row r="196" spans="1:13" ht="14.25">
      <c r="A196" s="6" t="s">
        <v>651</v>
      </c>
      <c r="B196" s="8">
        <v>20</v>
      </c>
      <c r="C196" s="8"/>
      <c r="D196" s="8"/>
      <c r="E196" s="8"/>
      <c r="F196" s="8"/>
      <c r="G196" s="6" t="s">
        <v>652</v>
      </c>
      <c r="H196" s="6"/>
      <c r="I196" s="8">
        <v>20</v>
      </c>
      <c r="J196" s="8"/>
      <c r="K196" s="8"/>
      <c r="L196" s="8"/>
      <c r="M196" s="8"/>
    </row>
    <row r="197" spans="1:13" ht="14.25">
      <c r="A197" s="6"/>
      <c r="B197" s="8"/>
      <c r="C197" s="8"/>
      <c r="D197" s="8"/>
      <c r="E197" s="8"/>
      <c r="F197" s="8"/>
      <c r="G197" s="6" t="s">
        <v>653</v>
      </c>
      <c r="H197" s="6"/>
      <c r="I197" s="8"/>
      <c r="J197" s="8"/>
      <c r="K197" s="8"/>
      <c r="L197" s="8"/>
      <c r="M197" s="8"/>
    </row>
    <row r="198" spans="1:13" ht="14.25">
      <c r="A198" s="6" t="s">
        <v>654</v>
      </c>
      <c r="B198" s="9" t="s">
        <v>795</v>
      </c>
      <c r="C198" s="9"/>
      <c r="D198" s="9"/>
      <c r="E198" s="9"/>
      <c r="F198" s="9"/>
      <c r="G198" s="9"/>
      <c r="H198" s="9"/>
      <c r="I198" s="9"/>
      <c r="J198" s="9"/>
      <c r="K198" s="9"/>
      <c r="L198" s="9"/>
      <c r="M198" s="9"/>
    </row>
    <row r="199" spans="1:13" ht="14.25">
      <c r="A199" s="6" t="s">
        <v>656</v>
      </c>
      <c r="B199" s="9" t="s">
        <v>721</v>
      </c>
      <c r="C199" s="9"/>
      <c r="D199" s="9"/>
      <c r="E199" s="9"/>
      <c r="F199" s="9"/>
      <c r="G199" s="9"/>
      <c r="H199" s="9"/>
      <c r="I199" s="9"/>
      <c r="J199" s="9"/>
      <c r="K199" s="9"/>
      <c r="L199" s="9"/>
      <c r="M199" s="9"/>
    </row>
    <row r="200" spans="1:13" ht="14.25">
      <c r="A200" s="6" t="s">
        <v>658</v>
      </c>
      <c r="B200" s="9" t="s">
        <v>796</v>
      </c>
      <c r="C200" s="9"/>
      <c r="D200" s="9"/>
      <c r="E200" s="9"/>
      <c r="F200" s="9"/>
      <c r="G200" s="9"/>
      <c r="H200" s="9"/>
      <c r="I200" s="9"/>
      <c r="J200" s="9"/>
      <c r="K200" s="9"/>
      <c r="L200" s="9"/>
      <c r="M200" s="9"/>
    </row>
    <row r="201" spans="1:13" ht="22.5">
      <c r="A201" s="6" t="s">
        <v>659</v>
      </c>
      <c r="B201" s="6" t="s">
        <v>598</v>
      </c>
      <c r="C201" s="6" t="s">
        <v>599</v>
      </c>
      <c r="D201" s="6" t="s">
        <v>660</v>
      </c>
      <c r="E201" s="6"/>
      <c r="F201" s="6" t="s">
        <v>661</v>
      </c>
      <c r="G201" s="6"/>
      <c r="H201" s="6" t="s">
        <v>662</v>
      </c>
      <c r="I201" s="6"/>
      <c r="J201" s="6" t="s">
        <v>663</v>
      </c>
      <c r="K201" s="6"/>
      <c r="L201" s="6" t="s">
        <v>664</v>
      </c>
      <c r="M201" s="6" t="s">
        <v>665</v>
      </c>
    </row>
    <row r="202" spans="1:13" ht="14.25">
      <c r="A202" s="6"/>
      <c r="B202" s="9" t="s">
        <v>617</v>
      </c>
      <c r="C202" s="9" t="s">
        <v>618</v>
      </c>
      <c r="D202" s="9" t="s">
        <v>797</v>
      </c>
      <c r="E202" s="9"/>
      <c r="F202" s="6" t="s">
        <v>615</v>
      </c>
      <c r="G202" s="6"/>
      <c r="H202" s="6" t="s">
        <v>626</v>
      </c>
      <c r="I202" s="6"/>
      <c r="J202" s="6" t="s">
        <v>608</v>
      </c>
      <c r="K202" s="6"/>
      <c r="L202" s="6" t="s">
        <v>713</v>
      </c>
      <c r="M202" s="6" t="s">
        <v>676</v>
      </c>
    </row>
    <row r="203" spans="1:13" ht="14.25">
      <c r="A203" s="6"/>
      <c r="B203" s="9" t="s">
        <v>605</v>
      </c>
      <c r="C203" s="9" t="s">
        <v>606</v>
      </c>
      <c r="D203" s="9" t="s">
        <v>798</v>
      </c>
      <c r="E203" s="9"/>
      <c r="F203" s="6" t="s">
        <v>615</v>
      </c>
      <c r="G203" s="6"/>
      <c r="H203" s="6" t="s">
        <v>610</v>
      </c>
      <c r="I203" s="6"/>
      <c r="J203" s="6" t="s">
        <v>608</v>
      </c>
      <c r="K203" s="6"/>
      <c r="L203" s="6" t="s">
        <v>799</v>
      </c>
      <c r="M203" s="6" t="s">
        <v>668</v>
      </c>
    </row>
    <row r="204" spans="1:13" ht="22.5">
      <c r="A204" s="6"/>
      <c r="B204" s="9" t="s">
        <v>605</v>
      </c>
      <c r="C204" s="9" t="s">
        <v>767</v>
      </c>
      <c r="D204" s="9" t="s">
        <v>800</v>
      </c>
      <c r="E204" s="9"/>
      <c r="F204" s="6" t="s">
        <v>615</v>
      </c>
      <c r="G204" s="6"/>
      <c r="H204" s="6" t="s">
        <v>616</v>
      </c>
      <c r="I204" s="6"/>
      <c r="J204" s="6" t="s">
        <v>608</v>
      </c>
      <c r="K204" s="6"/>
      <c r="L204" s="6" t="s">
        <v>667</v>
      </c>
      <c r="M204" s="6" t="s">
        <v>676</v>
      </c>
    </row>
    <row r="205" spans="1:13" ht="14.25">
      <c r="A205" s="6"/>
      <c r="B205" s="9" t="s">
        <v>617</v>
      </c>
      <c r="C205" s="9" t="s">
        <v>631</v>
      </c>
      <c r="D205" s="9" t="s">
        <v>801</v>
      </c>
      <c r="E205" s="9"/>
      <c r="F205" s="6" t="s">
        <v>615</v>
      </c>
      <c r="G205" s="6"/>
      <c r="H205" s="6" t="s">
        <v>616</v>
      </c>
      <c r="I205" s="6"/>
      <c r="J205" s="6" t="s">
        <v>608</v>
      </c>
      <c r="K205" s="6"/>
      <c r="L205" s="6" t="s">
        <v>667</v>
      </c>
      <c r="M205" s="6" t="s">
        <v>676</v>
      </c>
    </row>
    <row r="206" spans="1:13" ht="22.5">
      <c r="A206" s="6"/>
      <c r="B206" s="9" t="s">
        <v>627</v>
      </c>
      <c r="C206" s="9" t="s">
        <v>628</v>
      </c>
      <c r="D206" s="9" t="s">
        <v>629</v>
      </c>
      <c r="E206" s="9"/>
      <c r="F206" s="6" t="s">
        <v>611</v>
      </c>
      <c r="G206" s="6"/>
      <c r="H206" s="6" t="s">
        <v>616</v>
      </c>
      <c r="I206" s="6"/>
      <c r="J206" s="6" t="s">
        <v>608</v>
      </c>
      <c r="K206" s="6"/>
      <c r="L206" s="6" t="s">
        <v>667</v>
      </c>
      <c r="M206" s="6" t="s">
        <v>668</v>
      </c>
    </row>
    <row r="207" spans="1:13" ht="19.5">
      <c r="A207" s="3" t="s">
        <v>641</v>
      </c>
      <c r="B207" s="3"/>
      <c r="C207" s="3"/>
      <c r="D207" s="3"/>
      <c r="E207" s="3"/>
      <c r="F207" s="3"/>
      <c r="G207" s="3"/>
      <c r="H207" s="3"/>
      <c r="I207" s="3"/>
      <c r="J207" s="3"/>
      <c r="K207" s="3"/>
      <c r="L207" s="3"/>
      <c r="M207" s="3"/>
    </row>
    <row r="208" spans="1:13" ht="14.25">
      <c r="A208" s="4" t="s">
        <v>642</v>
      </c>
      <c r="B208" s="5" t="s">
        <v>643</v>
      </c>
      <c r="C208" s="5"/>
      <c r="D208" s="5"/>
      <c r="E208" s="5"/>
      <c r="F208" s="5"/>
      <c r="G208" s="5"/>
      <c r="H208" s="5"/>
      <c r="I208" s="5"/>
      <c r="J208" s="5"/>
      <c r="K208" s="10" t="s">
        <v>313</v>
      </c>
      <c r="L208" s="10"/>
      <c r="M208" s="10"/>
    </row>
    <row r="209" spans="1:13" ht="14.25">
      <c r="A209" s="6" t="s">
        <v>644</v>
      </c>
      <c r="B209" s="7" t="s">
        <v>802</v>
      </c>
      <c r="C209" s="7"/>
      <c r="D209" s="7"/>
      <c r="E209" s="7"/>
      <c r="F209" s="7"/>
      <c r="G209" s="6" t="s">
        <v>646</v>
      </c>
      <c r="H209" s="6"/>
      <c r="I209" s="6" t="s">
        <v>647</v>
      </c>
      <c r="J209" s="6"/>
      <c r="K209" s="6"/>
      <c r="L209" s="6"/>
      <c r="M209" s="6"/>
    </row>
    <row r="210" spans="1:13" ht="14.25">
      <c r="A210" s="6" t="s">
        <v>648</v>
      </c>
      <c r="B210" s="6">
        <v>10</v>
      </c>
      <c r="C210" s="6"/>
      <c r="D210" s="6"/>
      <c r="E210" s="6"/>
      <c r="F210" s="6"/>
      <c r="G210" s="6" t="s">
        <v>649</v>
      </c>
      <c r="H210" s="6"/>
      <c r="I210" s="6" t="s">
        <v>650</v>
      </c>
      <c r="J210" s="6"/>
      <c r="K210" s="6"/>
      <c r="L210" s="6"/>
      <c r="M210" s="6"/>
    </row>
    <row r="211" spans="1:13" ht="14.25">
      <c r="A211" s="6" t="s">
        <v>651</v>
      </c>
      <c r="B211" s="8">
        <v>40</v>
      </c>
      <c r="C211" s="8"/>
      <c r="D211" s="8"/>
      <c r="E211" s="8"/>
      <c r="F211" s="8"/>
      <c r="G211" s="6" t="s">
        <v>652</v>
      </c>
      <c r="H211" s="6"/>
      <c r="I211" s="8">
        <v>40</v>
      </c>
      <c r="J211" s="8"/>
      <c r="K211" s="8"/>
      <c r="L211" s="8"/>
      <c r="M211" s="8"/>
    </row>
    <row r="212" spans="1:13" ht="14.25">
      <c r="A212" s="6"/>
      <c r="B212" s="8"/>
      <c r="C212" s="8"/>
      <c r="D212" s="8"/>
      <c r="E212" s="8"/>
      <c r="F212" s="8"/>
      <c r="G212" s="6" t="s">
        <v>653</v>
      </c>
      <c r="H212" s="6"/>
      <c r="I212" s="8"/>
      <c r="J212" s="8"/>
      <c r="K212" s="8"/>
      <c r="L212" s="8"/>
      <c r="M212" s="8"/>
    </row>
    <row r="213" spans="1:13" ht="14.25">
      <c r="A213" s="6" t="s">
        <v>654</v>
      </c>
      <c r="B213" s="9" t="s">
        <v>803</v>
      </c>
      <c r="C213" s="9"/>
      <c r="D213" s="9"/>
      <c r="E213" s="9"/>
      <c r="F213" s="9"/>
      <c r="G213" s="9"/>
      <c r="H213" s="9"/>
      <c r="I213" s="9"/>
      <c r="J213" s="9"/>
      <c r="K213" s="9"/>
      <c r="L213" s="9"/>
      <c r="M213" s="9"/>
    </row>
    <row r="214" spans="1:13" ht="14.25">
      <c r="A214" s="6" t="s">
        <v>656</v>
      </c>
      <c r="B214" s="9" t="s">
        <v>721</v>
      </c>
      <c r="C214" s="9"/>
      <c r="D214" s="9"/>
      <c r="E214" s="9"/>
      <c r="F214" s="9"/>
      <c r="G214" s="9"/>
      <c r="H214" s="9"/>
      <c r="I214" s="9"/>
      <c r="J214" s="9"/>
      <c r="K214" s="9"/>
      <c r="L214" s="9"/>
      <c r="M214" s="9"/>
    </row>
    <row r="215" spans="1:13" ht="14.25">
      <c r="A215" s="6" t="s">
        <v>658</v>
      </c>
      <c r="B215" s="9" t="s">
        <v>804</v>
      </c>
      <c r="C215" s="9"/>
      <c r="D215" s="9"/>
      <c r="E215" s="9"/>
      <c r="F215" s="9"/>
      <c r="G215" s="9"/>
      <c r="H215" s="9"/>
      <c r="I215" s="9"/>
      <c r="J215" s="9"/>
      <c r="K215" s="9"/>
      <c r="L215" s="9"/>
      <c r="M215" s="9"/>
    </row>
    <row r="216" spans="1:13" ht="22.5">
      <c r="A216" s="6" t="s">
        <v>659</v>
      </c>
      <c r="B216" s="6" t="s">
        <v>598</v>
      </c>
      <c r="C216" s="6" t="s">
        <v>599</v>
      </c>
      <c r="D216" s="6" t="s">
        <v>660</v>
      </c>
      <c r="E216" s="6"/>
      <c r="F216" s="6" t="s">
        <v>661</v>
      </c>
      <c r="G216" s="6"/>
      <c r="H216" s="6" t="s">
        <v>662</v>
      </c>
      <c r="I216" s="6"/>
      <c r="J216" s="6" t="s">
        <v>663</v>
      </c>
      <c r="K216" s="6"/>
      <c r="L216" s="6" t="s">
        <v>664</v>
      </c>
      <c r="M216" s="6" t="s">
        <v>665</v>
      </c>
    </row>
    <row r="217" spans="1:13" ht="22.5">
      <c r="A217" s="6"/>
      <c r="B217" s="9" t="s">
        <v>627</v>
      </c>
      <c r="C217" s="9" t="s">
        <v>628</v>
      </c>
      <c r="D217" s="9" t="s">
        <v>805</v>
      </c>
      <c r="E217" s="9"/>
      <c r="F217" s="6" t="s">
        <v>611</v>
      </c>
      <c r="G217" s="6"/>
      <c r="H217" s="6" t="s">
        <v>616</v>
      </c>
      <c r="I217" s="6"/>
      <c r="J217" s="6" t="s">
        <v>608</v>
      </c>
      <c r="K217" s="6"/>
      <c r="L217" s="6" t="s">
        <v>667</v>
      </c>
      <c r="M217" s="6" t="s">
        <v>668</v>
      </c>
    </row>
    <row r="218" spans="1:13" ht="22.5">
      <c r="A218" s="6"/>
      <c r="B218" s="9" t="s">
        <v>605</v>
      </c>
      <c r="C218" s="9" t="s">
        <v>701</v>
      </c>
      <c r="D218" s="9" t="s">
        <v>806</v>
      </c>
      <c r="E218" s="9"/>
      <c r="F218" s="6" t="s">
        <v>615</v>
      </c>
      <c r="G218" s="6"/>
      <c r="H218" s="6" t="s">
        <v>616</v>
      </c>
      <c r="I218" s="6"/>
      <c r="J218" s="6" t="s">
        <v>608</v>
      </c>
      <c r="K218" s="6"/>
      <c r="L218" s="6" t="s">
        <v>630</v>
      </c>
      <c r="M218" s="6" t="s">
        <v>676</v>
      </c>
    </row>
    <row r="219" spans="1:13" ht="14.25">
      <c r="A219" s="6"/>
      <c r="B219" s="9" t="s">
        <v>617</v>
      </c>
      <c r="C219" s="9" t="s">
        <v>631</v>
      </c>
      <c r="D219" s="9" t="s">
        <v>807</v>
      </c>
      <c r="E219" s="9"/>
      <c r="F219" s="6" t="s">
        <v>615</v>
      </c>
      <c r="G219" s="6"/>
      <c r="H219" s="6" t="s">
        <v>626</v>
      </c>
      <c r="I219" s="6"/>
      <c r="J219" s="6" t="s">
        <v>608</v>
      </c>
      <c r="K219" s="6"/>
      <c r="L219" s="6" t="s">
        <v>611</v>
      </c>
      <c r="M219" s="6" t="s">
        <v>676</v>
      </c>
    </row>
    <row r="220" spans="1:13" ht="14.25">
      <c r="A220" s="6"/>
      <c r="B220" s="9" t="s">
        <v>671</v>
      </c>
      <c r="C220" s="9" t="s">
        <v>672</v>
      </c>
      <c r="D220" s="9" t="s">
        <v>808</v>
      </c>
      <c r="E220" s="9"/>
      <c r="F220" s="6" t="s">
        <v>611</v>
      </c>
      <c r="G220" s="6"/>
      <c r="H220" s="6" t="s">
        <v>698</v>
      </c>
      <c r="I220" s="6"/>
      <c r="J220" s="6" t="s">
        <v>636</v>
      </c>
      <c r="K220" s="6"/>
      <c r="L220" s="6" t="s">
        <v>784</v>
      </c>
      <c r="M220" s="6" t="s">
        <v>668</v>
      </c>
    </row>
    <row r="221" spans="1:13" ht="14.25">
      <c r="A221" s="6"/>
      <c r="B221" s="9" t="s">
        <v>617</v>
      </c>
      <c r="C221" s="9" t="s">
        <v>618</v>
      </c>
      <c r="D221" s="9" t="s">
        <v>809</v>
      </c>
      <c r="E221" s="9"/>
      <c r="F221" s="6" t="s">
        <v>615</v>
      </c>
      <c r="G221" s="6"/>
      <c r="H221" s="6" t="s">
        <v>637</v>
      </c>
      <c r="I221" s="6"/>
      <c r="J221" s="6" t="s">
        <v>608</v>
      </c>
      <c r="K221" s="6"/>
      <c r="L221" s="6" t="s">
        <v>615</v>
      </c>
      <c r="M221" s="6" t="s">
        <v>676</v>
      </c>
    </row>
    <row r="222" spans="1:13" ht="14.25">
      <c r="A222" s="6"/>
      <c r="B222" s="9" t="s">
        <v>605</v>
      </c>
      <c r="C222" s="9" t="s">
        <v>634</v>
      </c>
      <c r="D222" s="9" t="s">
        <v>810</v>
      </c>
      <c r="E222" s="9"/>
      <c r="F222" s="6" t="s">
        <v>611</v>
      </c>
      <c r="G222" s="6"/>
      <c r="H222" s="6" t="s">
        <v>616</v>
      </c>
      <c r="I222" s="6"/>
      <c r="J222" s="6" t="s">
        <v>608</v>
      </c>
      <c r="K222" s="6"/>
      <c r="L222" s="6" t="s">
        <v>630</v>
      </c>
      <c r="M222" s="6" t="s">
        <v>668</v>
      </c>
    </row>
    <row r="223" spans="1:13" ht="19.5">
      <c r="A223" s="3" t="s">
        <v>641</v>
      </c>
      <c r="B223" s="3"/>
      <c r="C223" s="3"/>
      <c r="D223" s="3"/>
      <c r="E223" s="3"/>
      <c r="F223" s="3"/>
      <c r="G223" s="3"/>
      <c r="H223" s="3"/>
      <c r="I223" s="3"/>
      <c r="J223" s="3"/>
      <c r="K223" s="3"/>
      <c r="L223" s="3"/>
      <c r="M223" s="3"/>
    </row>
    <row r="224" spans="1:13" ht="14.25">
      <c r="A224" s="4" t="s">
        <v>642</v>
      </c>
      <c r="B224" s="5" t="s">
        <v>643</v>
      </c>
      <c r="C224" s="5"/>
      <c r="D224" s="5"/>
      <c r="E224" s="5"/>
      <c r="F224" s="5"/>
      <c r="G224" s="5"/>
      <c r="H224" s="5"/>
      <c r="I224" s="5"/>
      <c r="J224" s="5"/>
      <c r="K224" s="10" t="s">
        <v>313</v>
      </c>
      <c r="L224" s="10"/>
      <c r="M224" s="10"/>
    </row>
    <row r="225" spans="1:13" ht="14.25">
      <c r="A225" s="6" t="s">
        <v>644</v>
      </c>
      <c r="B225" s="7" t="s">
        <v>811</v>
      </c>
      <c r="C225" s="7"/>
      <c r="D225" s="7"/>
      <c r="E225" s="7"/>
      <c r="F225" s="7"/>
      <c r="G225" s="6" t="s">
        <v>646</v>
      </c>
      <c r="H225" s="6"/>
      <c r="I225" s="6" t="s">
        <v>647</v>
      </c>
      <c r="J225" s="6"/>
      <c r="K225" s="6"/>
      <c r="L225" s="6"/>
      <c r="M225" s="6"/>
    </row>
    <row r="226" spans="1:13" ht="14.25">
      <c r="A226" s="6" t="s">
        <v>648</v>
      </c>
      <c r="B226" s="6">
        <v>10</v>
      </c>
      <c r="C226" s="6"/>
      <c r="D226" s="6"/>
      <c r="E226" s="6"/>
      <c r="F226" s="6"/>
      <c r="G226" s="6" t="s">
        <v>649</v>
      </c>
      <c r="H226" s="6"/>
      <c r="I226" s="6" t="s">
        <v>650</v>
      </c>
      <c r="J226" s="6"/>
      <c r="K226" s="6"/>
      <c r="L226" s="6"/>
      <c r="M226" s="6"/>
    </row>
    <row r="227" spans="1:13" ht="14.25">
      <c r="A227" s="6" t="s">
        <v>651</v>
      </c>
      <c r="B227" s="8">
        <v>18</v>
      </c>
      <c r="C227" s="8"/>
      <c r="D227" s="8"/>
      <c r="E227" s="8"/>
      <c r="F227" s="8"/>
      <c r="G227" s="6" t="s">
        <v>652</v>
      </c>
      <c r="H227" s="6"/>
      <c r="I227" s="8">
        <v>18</v>
      </c>
      <c r="J227" s="8"/>
      <c r="K227" s="8"/>
      <c r="L227" s="8"/>
      <c r="M227" s="8"/>
    </row>
    <row r="228" spans="1:13" ht="14.25">
      <c r="A228" s="6"/>
      <c r="B228" s="8"/>
      <c r="C228" s="8"/>
      <c r="D228" s="8"/>
      <c r="E228" s="8"/>
      <c r="F228" s="8"/>
      <c r="G228" s="6" t="s">
        <v>653</v>
      </c>
      <c r="H228" s="6"/>
      <c r="I228" s="8"/>
      <c r="J228" s="8"/>
      <c r="K228" s="8"/>
      <c r="L228" s="8"/>
      <c r="M228" s="8"/>
    </row>
    <row r="229" spans="1:13" ht="14.25">
      <c r="A229" s="6" t="s">
        <v>654</v>
      </c>
      <c r="B229" s="9" t="s">
        <v>812</v>
      </c>
      <c r="C229" s="9"/>
      <c r="D229" s="9"/>
      <c r="E229" s="9"/>
      <c r="F229" s="9"/>
      <c r="G229" s="9"/>
      <c r="H229" s="9"/>
      <c r="I229" s="9"/>
      <c r="J229" s="9"/>
      <c r="K229" s="9"/>
      <c r="L229" s="9"/>
      <c r="M229" s="9"/>
    </row>
    <row r="230" spans="1:13" ht="14.25">
      <c r="A230" s="6" t="s">
        <v>656</v>
      </c>
      <c r="B230" s="9" t="s">
        <v>721</v>
      </c>
      <c r="C230" s="9"/>
      <c r="D230" s="9"/>
      <c r="E230" s="9"/>
      <c r="F230" s="9"/>
      <c r="G230" s="9"/>
      <c r="H230" s="9"/>
      <c r="I230" s="9"/>
      <c r="J230" s="9"/>
      <c r="K230" s="9"/>
      <c r="L230" s="9"/>
      <c r="M230" s="9"/>
    </row>
    <row r="231" spans="1:13" ht="14.25">
      <c r="A231" s="6" t="s">
        <v>658</v>
      </c>
      <c r="B231" s="9" t="s">
        <v>813</v>
      </c>
      <c r="C231" s="9"/>
      <c r="D231" s="9"/>
      <c r="E231" s="9"/>
      <c r="F231" s="9"/>
      <c r="G231" s="9"/>
      <c r="H231" s="9"/>
      <c r="I231" s="9"/>
      <c r="J231" s="9"/>
      <c r="K231" s="9"/>
      <c r="L231" s="9"/>
      <c r="M231" s="9"/>
    </row>
    <row r="232" spans="1:13" ht="22.5">
      <c r="A232" s="6" t="s">
        <v>659</v>
      </c>
      <c r="B232" s="6" t="s">
        <v>598</v>
      </c>
      <c r="C232" s="6" t="s">
        <v>599</v>
      </c>
      <c r="D232" s="6" t="s">
        <v>660</v>
      </c>
      <c r="E232" s="6"/>
      <c r="F232" s="6" t="s">
        <v>661</v>
      </c>
      <c r="G232" s="6"/>
      <c r="H232" s="6" t="s">
        <v>662</v>
      </c>
      <c r="I232" s="6"/>
      <c r="J232" s="6" t="s">
        <v>663</v>
      </c>
      <c r="K232" s="6"/>
      <c r="L232" s="6" t="s">
        <v>664</v>
      </c>
      <c r="M232" s="6" t="s">
        <v>665</v>
      </c>
    </row>
    <row r="233" spans="1:13" ht="14.25">
      <c r="A233" s="6"/>
      <c r="B233" s="9" t="s">
        <v>617</v>
      </c>
      <c r="C233" s="9" t="s">
        <v>711</v>
      </c>
      <c r="D233" s="9" t="s">
        <v>814</v>
      </c>
      <c r="E233" s="9"/>
      <c r="F233" s="6" t="s">
        <v>611</v>
      </c>
      <c r="G233" s="6"/>
      <c r="H233" s="6" t="s">
        <v>616</v>
      </c>
      <c r="I233" s="6"/>
      <c r="J233" s="6" t="s">
        <v>608</v>
      </c>
      <c r="K233" s="6"/>
      <c r="L233" s="6" t="s">
        <v>667</v>
      </c>
      <c r="M233" s="6" t="s">
        <v>668</v>
      </c>
    </row>
    <row r="234" spans="1:13" ht="14.25">
      <c r="A234" s="6"/>
      <c r="B234" s="9" t="s">
        <v>605</v>
      </c>
      <c r="C234" s="9" t="s">
        <v>606</v>
      </c>
      <c r="D234" s="9" t="s">
        <v>724</v>
      </c>
      <c r="E234" s="9"/>
      <c r="F234" s="6" t="s">
        <v>615</v>
      </c>
      <c r="G234" s="6"/>
      <c r="H234" s="6" t="s">
        <v>616</v>
      </c>
      <c r="I234" s="6"/>
      <c r="J234" s="6" t="s">
        <v>608</v>
      </c>
      <c r="K234" s="6"/>
      <c r="L234" s="6" t="s">
        <v>725</v>
      </c>
      <c r="M234" s="6" t="s">
        <v>676</v>
      </c>
    </row>
    <row r="235" spans="1:13" ht="14.25">
      <c r="A235" s="6"/>
      <c r="B235" s="9" t="s">
        <v>605</v>
      </c>
      <c r="C235" s="9" t="s">
        <v>634</v>
      </c>
      <c r="D235" s="9" t="s">
        <v>815</v>
      </c>
      <c r="E235" s="9"/>
      <c r="F235" s="6" t="s">
        <v>611</v>
      </c>
      <c r="G235" s="6"/>
      <c r="H235" s="6" t="s">
        <v>616</v>
      </c>
      <c r="I235" s="6"/>
      <c r="J235" s="6" t="s">
        <v>608</v>
      </c>
      <c r="K235" s="6"/>
      <c r="L235" s="6" t="s">
        <v>667</v>
      </c>
      <c r="M235" s="6" t="s">
        <v>668</v>
      </c>
    </row>
    <row r="236" spans="1:13" ht="22.5">
      <c r="A236" s="6"/>
      <c r="B236" s="9" t="s">
        <v>627</v>
      </c>
      <c r="C236" s="9" t="s">
        <v>628</v>
      </c>
      <c r="D236" s="9" t="s">
        <v>629</v>
      </c>
      <c r="E236" s="9"/>
      <c r="F236" s="6" t="s">
        <v>611</v>
      </c>
      <c r="G236" s="6"/>
      <c r="H236" s="6" t="s">
        <v>616</v>
      </c>
      <c r="I236" s="6"/>
      <c r="J236" s="6" t="s">
        <v>608</v>
      </c>
      <c r="K236" s="6"/>
      <c r="L236" s="6" t="s">
        <v>667</v>
      </c>
      <c r="M236" s="6" t="s">
        <v>668</v>
      </c>
    </row>
    <row r="237" spans="1:13" ht="14.25">
      <c r="A237" s="6"/>
      <c r="B237" s="9" t="s">
        <v>617</v>
      </c>
      <c r="C237" s="9" t="s">
        <v>618</v>
      </c>
      <c r="D237" s="9" t="s">
        <v>816</v>
      </c>
      <c r="E237" s="9"/>
      <c r="F237" s="6" t="s">
        <v>817</v>
      </c>
      <c r="G237" s="6"/>
      <c r="H237" s="6" t="s">
        <v>624</v>
      </c>
      <c r="I237" s="6"/>
      <c r="J237" s="6" t="s">
        <v>608</v>
      </c>
      <c r="K237" s="6"/>
      <c r="L237" s="6" t="s">
        <v>818</v>
      </c>
      <c r="M237" s="6" t="s">
        <v>676</v>
      </c>
    </row>
    <row r="238" spans="1:13" ht="14.25">
      <c r="A238" s="6"/>
      <c r="B238" s="9" t="s">
        <v>671</v>
      </c>
      <c r="C238" s="9" t="s">
        <v>672</v>
      </c>
      <c r="D238" s="9" t="s">
        <v>819</v>
      </c>
      <c r="E238" s="9"/>
      <c r="F238" s="6" t="s">
        <v>611</v>
      </c>
      <c r="G238" s="6"/>
      <c r="H238" s="6" t="s">
        <v>698</v>
      </c>
      <c r="I238" s="6"/>
      <c r="J238" s="6" t="s">
        <v>636</v>
      </c>
      <c r="K238" s="6"/>
      <c r="L238" s="6" t="s">
        <v>820</v>
      </c>
      <c r="M238" s="6" t="s">
        <v>676</v>
      </c>
    </row>
    <row r="239" spans="1:13" ht="19.5">
      <c r="A239" s="3" t="s">
        <v>641</v>
      </c>
      <c r="B239" s="3"/>
      <c r="C239" s="3"/>
      <c r="D239" s="3"/>
      <c r="E239" s="3"/>
      <c r="F239" s="3"/>
      <c r="G239" s="3"/>
      <c r="H239" s="3"/>
      <c r="I239" s="3"/>
      <c r="J239" s="3"/>
      <c r="K239" s="3"/>
      <c r="L239" s="3"/>
      <c r="M239" s="3"/>
    </row>
    <row r="240" spans="1:13" ht="14.25">
      <c r="A240" s="4" t="s">
        <v>642</v>
      </c>
      <c r="B240" s="5" t="s">
        <v>643</v>
      </c>
      <c r="C240" s="5"/>
      <c r="D240" s="5"/>
      <c r="E240" s="5"/>
      <c r="F240" s="5"/>
      <c r="G240" s="5"/>
      <c r="H240" s="5"/>
      <c r="I240" s="5"/>
      <c r="J240" s="5"/>
      <c r="K240" s="10" t="s">
        <v>313</v>
      </c>
      <c r="L240" s="10"/>
      <c r="M240" s="10"/>
    </row>
    <row r="241" spans="1:13" ht="14.25">
      <c r="A241" s="6" t="s">
        <v>644</v>
      </c>
      <c r="B241" s="7" t="s">
        <v>821</v>
      </c>
      <c r="C241" s="7"/>
      <c r="D241" s="7"/>
      <c r="E241" s="7"/>
      <c r="F241" s="7"/>
      <c r="G241" s="6" t="s">
        <v>646</v>
      </c>
      <c r="H241" s="6"/>
      <c r="I241" s="6" t="s">
        <v>647</v>
      </c>
      <c r="J241" s="6"/>
      <c r="K241" s="6"/>
      <c r="L241" s="6"/>
      <c r="M241" s="6"/>
    </row>
    <row r="242" spans="1:13" ht="14.25">
      <c r="A242" s="6" t="s">
        <v>648</v>
      </c>
      <c r="B242" s="6">
        <v>10</v>
      </c>
      <c r="C242" s="6"/>
      <c r="D242" s="6"/>
      <c r="E242" s="6"/>
      <c r="F242" s="6"/>
      <c r="G242" s="6" t="s">
        <v>649</v>
      </c>
      <c r="H242" s="6"/>
      <c r="I242" s="6" t="s">
        <v>650</v>
      </c>
      <c r="J242" s="6"/>
      <c r="K242" s="6"/>
      <c r="L242" s="6"/>
      <c r="M242" s="6"/>
    </row>
    <row r="243" spans="1:13" ht="14.25">
      <c r="A243" s="6" t="s">
        <v>651</v>
      </c>
      <c r="B243" s="8">
        <v>10</v>
      </c>
      <c r="C243" s="8"/>
      <c r="D243" s="8"/>
      <c r="E243" s="8"/>
      <c r="F243" s="8"/>
      <c r="G243" s="6" t="s">
        <v>652</v>
      </c>
      <c r="H243" s="6"/>
      <c r="I243" s="8">
        <v>10</v>
      </c>
      <c r="J243" s="8"/>
      <c r="K243" s="8"/>
      <c r="L243" s="8"/>
      <c r="M243" s="8"/>
    </row>
    <row r="244" spans="1:13" ht="14.25">
      <c r="A244" s="6"/>
      <c r="B244" s="8"/>
      <c r="C244" s="8"/>
      <c r="D244" s="8"/>
      <c r="E244" s="8"/>
      <c r="F244" s="8"/>
      <c r="G244" s="6" t="s">
        <v>653</v>
      </c>
      <c r="H244" s="6"/>
      <c r="I244" s="8"/>
      <c r="J244" s="8"/>
      <c r="K244" s="8"/>
      <c r="L244" s="8"/>
      <c r="M244" s="8"/>
    </row>
    <row r="245" spans="1:13" ht="14.25">
      <c r="A245" s="6" t="s">
        <v>654</v>
      </c>
      <c r="B245" s="9" t="s">
        <v>822</v>
      </c>
      <c r="C245" s="9"/>
      <c r="D245" s="9"/>
      <c r="E245" s="9"/>
      <c r="F245" s="9"/>
      <c r="G245" s="9"/>
      <c r="H245" s="9"/>
      <c r="I245" s="9"/>
      <c r="J245" s="9"/>
      <c r="K245" s="9"/>
      <c r="L245" s="9"/>
      <c r="M245" s="9"/>
    </row>
    <row r="246" spans="1:13" ht="14.25">
      <c r="A246" s="6" t="s">
        <v>656</v>
      </c>
      <c r="B246" s="9" t="s">
        <v>721</v>
      </c>
      <c r="C246" s="9"/>
      <c r="D246" s="9"/>
      <c r="E246" s="9"/>
      <c r="F246" s="9"/>
      <c r="G246" s="9"/>
      <c r="H246" s="9"/>
      <c r="I246" s="9"/>
      <c r="J246" s="9"/>
      <c r="K246" s="9"/>
      <c r="L246" s="9"/>
      <c r="M246" s="9"/>
    </row>
    <row r="247" spans="1:13" ht="14.25">
      <c r="A247" s="6" t="s">
        <v>658</v>
      </c>
      <c r="B247" s="9" t="s">
        <v>823</v>
      </c>
      <c r="C247" s="9"/>
      <c r="D247" s="9"/>
      <c r="E247" s="9"/>
      <c r="F247" s="9"/>
      <c r="G247" s="9"/>
      <c r="H247" s="9"/>
      <c r="I247" s="9"/>
      <c r="J247" s="9"/>
      <c r="K247" s="9"/>
      <c r="L247" s="9"/>
      <c r="M247" s="9"/>
    </row>
    <row r="248" spans="1:13" ht="22.5">
      <c r="A248" s="6" t="s">
        <v>659</v>
      </c>
      <c r="B248" s="6" t="s">
        <v>598</v>
      </c>
      <c r="C248" s="6" t="s">
        <v>599</v>
      </c>
      <c r="D248" s="6" t="s">
        <v>660</v>
      </c>
      <c r="E248" s="6"/>
      <c r="F248" s="6" t="s">
        <v>661</v>
      </c>
      <c r="G248" s="6"/>
      <c r="H248" s="6" t="s">
        <v>662</v>
      </c>
      <c r="I248" s="6"/>
      <c r="J248" s="6" t="s">
        <v>663</v>
      </c>
      <c r="K248" s="6"/>
      <c r="L248" s="6" t="s">
        <v>664</v>
      </c>
      <c r="M248" s="6" t="s">
        <v>665</v>
      </c>
    </row>
    <row r="249" spans="1:13" ht="14.25">
      <c r="A249" s="6"/>
      <c r="B249" s="9" t="s">
        <v>627</v>
      </c>
      <c r="C249" s="9" t="s">
        <v>627</v>
      </c>
      <c r="D249" s="9" t="s">
        <v>824</v>
      </c>
      <c r="E249" s="9"/>
      <c r="F249" s="6" t="s">
        <v>611</v>
      </c>
      <c r="G249" s="6"/>
      <c r="H249" s="6" t="s">
        <v>616</v>
      </c>
      <c r="I249" s="6"/>
      <c r="J249" s="6" t="s">
        <v>608</v>
      </c>
      <c r="K249" s="6"/>
      <c r="L249" s="6" t="s">
        <v>667</v>
      </c>
      <c r="M249" s="6" t="s">
        <v>668</v>
      </c>
    </row>
    <row r="250" spans="1:13" ht="14.25">
      <c r="A250" s="6"/>
      <c r="B250" s="9" t="s">
        <v>617</v>
      </c>
      <c r="C250" s="9" t="s">
        <v>825</v>
      </c>
      <c r="D250" s="9" t="s">
        <v>826</v>
      </c>
      <c r="E250" s="9"/>
      <c r="F250" s="6" t="s">
        <v>615</v>
      </c>
      <c r="G250" s="6"/>
      <c r="H250" s="6" t="s">
        <v>616</v>
      </c>
      <c r="I250" s="6"/>
      <c r="J250" s="6" t="s">
        <v>608</v>
      </c>
      <c r="K250" s="6"/>
      <c r="L250" s="6" t="s">
        <v>680</v>
      </c>
      <c r="M250" s="6" t="s">
        <v>676</v>
      </c>
    </row>
    <row r="251" spans="1:13" ht="14.25">
      <c r="A251" s="6"/>
      <c r="B251" s="9" t="s">
        <v>605</v>
      </c>
      <c r="C251" s="9" t="s">
        <v>827</v>
      </c>
      <c r="D251" s="9" t="s">
        <v>828</v>
      </c>
      <c r="E251" s="9"/>
      <c r="F251" s="6" t="s">
        <v>615</v>
      </c>
      <c r="G251" s="6"/>
      <c r="H251" s="6" t="s">
        <v>616</v>
      </c>
      <c r="I251" s="6"/>
      <c r="J251" s="6" t="s">
        <v>608</v>
      </c>
      <c r="K251" s="6"/>
      <c r="L251" s="6" t="s">
        <v>667</v>
      </c>
      <c r="M251" s="6" t="s">
        <v>668</v>
      </c>
    </row>
    <row r="252" spans="1:13" ht="14.25">
      <c r="A252" s="6"/>
      <c r="B252" s="9" t="s">
        <v>617</v>
      </c>
      <c r="C252" s="9" t="s">
        <v>618</v>
      </c>
      <c r="D252" s="9" t="s">
        <v>829</v>
      </c>
      <c r="E252" s="9"/>
      <c r="F252" s="6" t="s">
        <v>615</v>
      </c>
      <c r="G252" s="6"/>
      <c r="H252" s="6" t="s">
        <v>744</v>
      </c>
      <c r="I252" s="6"/>
      <c r="J252" s="6" t="s">
        <v>608</v>
      </c>
      <c r="K252" s="6"/>
      <c r="L252" s="6" t="s">
        <v>611</v>
      </c>
      <c r="M252" s="6" t="s">
        <v>676</v>
      </c>
    </row>
    <row r="253" spans="1:13" ht="22.5">
      <c r="A253" s="6"/>
      <c r="B253" s="9" t="s">
        <v>605</v>
      </c>
      <c r="C253" s="9" t="s">
        <v>701</v>
      </c>
      <c r="D253" s="9" t="s">
        <v>830</v>
      </c>
      <c r="E253" s="9"/>
      <c r="F253" s="6" t="s">
        <v>615</v>
      </c>
      <c r="G253" s="6"/>
      <c r="H253" s="6" t="s">
        <v>616</v>
      </c>
      <c r="I253" s="6"/>
      <c r="J253" s="6" t="s">
        <v>608</v>
      </c>
      <c r="K253" s="6"/>
      <c r="L253" s="6" t="s">
        <v>680</v>
      </c>
      <c r="M253" s="6" t="s">
        <v>676</v>
      </c>
    </row>
    <row r="254" spans="1:13" ht="19.5">
      <c r="A254" s="3" t="s">
        <v>641</v>
      </c>
      <c r="B254" s="3"/>
      <c r="C254" s="3"/>
      <c r="D254" s="3"/>
      <c r="E254" s="3"/>
      <c r="F254" s="3"/>
      <c r="G254" s="3"/>
      <c r="H254" s="3"/>
      <c r="I254" s="3"/>
      <c r="J254" s="3"/>
      <c r="K254" s="3"/>
      <c r="L254" s="3"/>
      <c r="M254" s="3"/>
    </row>
    <row r="255" spans="1:13" ht="14.25">
      <c r="A255" s="4" t="s">
        <v>642</v>
      </c>
      <c r="B255" s="5" t="s">
        <v>643</v>
      </c>
      <c r="C255" s="5"/>
      <c r="D255" s="5"/>
      <c r="E255" s="5"/>
      <c r="F255" s="5"/>
      <c r="G255" s="5"/>
      <c r="H255" s="5"/>
      <c r="I255" s="5"/>
      <c r="J255" s="5"/>
      <c r="K255" s="10" t="s">
        <v>313</v>
      </c>
      <c r="L255" s="10"/>
      <c r="M255" s="10"/>
    </row>
    <row r="256" spans="1:13" ht="14.25">
      <c r="A256" s="6" t="s">
        <v>644</v>
      </c>
      <c r="B256" s="7" t="s">
        <v>831</v>
      </c>
      <c r="C256" s="7"/>
      <c r="D256" s="7"/>
      <c r="E256" s="7"/>
      <c r="F256" s="7"/>
      <c r="G256" s="6" t="s">
        <v>646</v>
      </c>
      <c r="H256" s="6"/>
      <c r="I256" s="6" t="s">
        <v>647</v>
      </c>
      <c r="J256" s="6"/>
      <c r="K256" s="6"/>
      <c r="L256" s="6"/>
      <c r="M256" s="6"/>
    </row>
    <row r="257" spans="1:13" ht="14.25">
      <c r="A257" s="6" t="s">
        <v>648</v>
      </c>
      <c r="B257" s="6">
        <v>10</v>
      </c>
      <c r="C257" s="6"/>
      <c r="D257" s="6"/>
      <c r="E257" s="6"/>
      <c r="F257" s="6"/>
      <c r="G257" s="6" t="s">
        <v>649</v>
      </c>
      <c r="H257" s="6"/>
      <c r="I257" s="6" t="s">
        <v>650</v>
      </c>
      <c r="J257" s="6"/>
      <c r="K257" s="6"/>
      <c r="L257" s="6"/>
      <c r="M257" s="6"/>
    </row>
    <row r="258" spans="1:13" ht="14.25">
      <c r="A258" s="6" t="s">
        <v>651</v>
      </c>
      <c r="B258" s="8">
        <v>840</v>
      </c>
      <c r="C258" s="8"/>
      <c r="D258" s="8"/>
      <c r="E258" s="8"/>
      <c r="F258" s="8"/>
      <c r="G258" s="6" t="s">
        <v>652</v>
      </c>
      <c r="H258" s="6"/>
      <c r="I258" s="8">
        <v>840</v>
      </c>
      <c r="J258" s="8"/>
      <c r="K258" s="8"/>
      <c r="L258" s="8"/>
      <c r="M258" s="8"/>
    </row>
    <row r="259" spans="1:13" ht="14.25">
      <c r="A259" s="6"/>
      <c r="B259" s="8"/>
      <c r="C259" s="8"/>
      <c r="D259" s="8"/>
      <c r="E259" s="8"/>
      <c r="F259" s="8"/>
      <c r="G259" s="6" t="s">
        <v>653</v>
      </c>
      <c r="H259" s="6"/>
      <c r="I259" s="8"/>
      <c r="J259" s="8"/>
      <c r="K259" s="8"/>
      <c r="L259" s="8"/>
      <c r="M259" s="8"/>
    </row>
    <row r="260" spans="1:13" ht="14.25">
      <c r="A260" s="6" t="s">
        <v>654</v>
      </c>
      <c r="B260" s="9" t="s">
        <v>832</v>
      </c>
      <c r="C260" s="9"/>
      <c r="D260" s="9"/>
      <c r="E260" s="9"/>
      <c r="F260" s="9"/>
      <c r="G260" s="9"/>
      <c r="H260" s="9"/>
      <c r="I260" s="9"/>
      <c r="J260" s="9"/>
      <c r="K260" s="9"/>
      <c r="L260" s="9"/>
      <c r="M260" s="9"/>
    </row>
    <row r="261" spans="1:13" ht="14.25">
      <c r="A261" s="6" t="s">
        <v>656</v>
      </c>
      <c r="B261" s="9" t="s">
        <v>833</v>
      </c>
      <c r="C261" s="9"/>
      <c r="D261" s="9"/>
      <c r="E261" s="9"/>
      <c r="F261" s="9"/>
      <c r="G261" s="9"/>
      <c r="H261" s="9"/>
      <c r="I261" s="9"/>
      <c r="J261" s="9"/>
      <c r="K261" s="9"/>
      <c r="L261" s="9"/>
      <c r="M261" s="9"/>
    </row>
    <row r="262" spans="1:13" ht="14.25">
      <c r="A262" s="6" t="s">
        <v>658</v>
      </c>
      <c r="B262" s="9" t="s">
        <v>834</v>
      </c>
      <c r="C262" s="9"/>
      <c r="D262" s="9"/>
      <c r="E262" s="9"/>
      <c r="F262" s="9"/>
      <c r="G262" s="9"/>
      <c r="H262" s="9"/>
      <c r="I262" s="9"/>
      <c r="J262" s="9"/>
      <c r="K262" s="9"/>
      <c r="L262" s="9"/>
      <c r="M262" s="9"/>
    </row>
    <row r="263" spans="1:13" ht="22.5">
      <c r="A263" s="6" t="s">
        <v>659</v>
      </c>
      <c r="B263" s="6" t="s">
        <v>598</v>
      </c>
      <c r="C263" s="6" t="s">
        <v>599</v>
      </c>
      <c r="D263" s="6" t="s">
        <v>660</v>
      </c>
      <c r="E263" s="6"/>
      <c r="F263" s="6" t="s">
        <v>661</v>
      </c>
      <c r="G263" s="6"/>
      <c r="H263" s="6" t="s">
        <v>662</v>
      </c>
      <c r="I263" s="6"/>
      <c r="J263" s="6" t="s">
        <v>663</v>
      </c>
      <c r="K263" s="6"/>
      <c r="L263" s="6" t="s">
        <v>664</v>
      </c>
      <c r="M263" s="6" t="s">
        <v>665</v>
      </c>
    </row>
    <row r="264" spans="1:13" ht="22.5">
      <c r="A264" s="6"/>
      <c r="B264" s="9" t="s">
        <v>627</v>
      </c>
      <c r="C264" s="9" t="s">
        <v>628</v>
      </c>
      <c r="D264" s="9" t="s">
        <v>629</v>
      </c>
      <c r="E264" s="9"/>
      <c r="F264" s="6" t="s">
        <v>611</v>
      </c>
      <c r="G264" s="6"/>
      <c r="H264" s="6" t="s">
        <v>616</v>
      </c>
      <c r="I264" s="6"/>
      <c r="J264" s="6" t="s">
        <v>608</v>
      </c>
      <c r="K264" s="6"/>
      <c r="L264" s="6" t="s">
        <v>667</v>
      </c>
      <c r="M264" s="6" t="s">
        <v>668</v>
      </c>
    </row>
    <row r="265" spans="1:13" ht="14.25">
      <c r="A265" s="6"/>
      <c r="B265" s="9" t="s">
        <v>605</v>
      </c>
      <c r="C265" s="9" t="s">
        <v>634</v>
      </c>
      <c r="D265" s="9" t="s">
        <v>835</v>
      </c>
      <c r="E265" s="9"/>
      <c r="F265" s="6" t="s">
        <v>611</v>
      </c>
      <c r="G265" s="6"/>
      <c r="H265" s="6" t="s">
        <v>616</v>
      </c>
      <c r="I265" s="6"/>
      <c r="J265" s="6" t="s">
        <v>608</v>
      </c>
      <c r="K265" s="6"/>
      <c r="L265" s="6" t="s">
        <v>630</v>
      </c>
      <c r="M265" s="6" t="s">
        <v>668</v>
      </c>
    </row>
    <row r="266" spans="1:13" ht="14.25">
      <c r="A266" s="6"/>
      <c r="B266" s="9" t="s">
        <v>617</v>
      </c>
      <c r="C266" s="9" t="s">
        <v>677</v>
      </c>
      <c r="D266" s="9" t="s">
        <v>836</v>
      </c>
      <c r="E266" s="9"/>
      <c r="F266" s="6" t="s">
        <v>611</v>
      </c>
      <c r="G266" s="6"/>
      <c r="H266" s="6" t="s">
        <v>616</v>
      </c>
      <c r="I266" s="6"/>
      <c r="J266" s="6" t="s">
        <v>608</v>
      </c>
      <c r="K266" s="6"/>
      <c r="L266" s="6" t="s">
        <v>630</v>
      </c>
      <c r="M266" s="6" t="s">
        <v>668</v>
      </c>
    </row>
    <row r="267" spans="1:13" ht="14.25">
      <c r="A267" s="6"/>
      <c r="B267" s="9" t="s">
        <v>671</v>
      </c>
      <c r="C267" s="9" t="s">
        <v>672</v>
      </c>
      <c r="D267" s="9" t="s">
        <v>837</v>
      </c>
      <c r="E267" s="9"/>
      <c r="F267" s="6" t="s">
        <v>611</v>
      </c>
      <c r="G267" s="6"/>
      <c r="H267" s="6" t="s">
        <v>698</v>
      </c>
      <c r="I267" s="6"/>
      <c r="J267" s="6" t="s">
        <v>636</v>
      </c>
      <c r="K267" s="6"/>
      <c r="L267" s="6" t="s">
        <v>838</v>
      </c>
      <c r="M267" s="6" t="s">
        <v>676</v>
      </c>
    </row>
    <row r="268" spans="1:13" ht="14.25">
      <c r="A268" s="6"/>
      <c r="B268" s="9" t="s">
        <v>617</v>
      </c>
      <c r="C268" s="9" t="s">
        <v>618</v>
      </c>
      <c r="D268" s="9" t="s">
        <v>839</v>
      </c>
      <c r="E268" s="9"/>
      <c r="F268" s="6" t="s">
        <v>817</v>
      </c>
      <c r="G268" s="6"/>
      <c r="H268" s="6" t="s">
        <v>621</v>
      </c>
      <c r="I268" s="6"/>
      <c r="J268" s="6" t="s">
        <v>608</v>
      </c>
      <c r="K268" s="6"/>
      <c r="L268" s="6" t="s">
        <v>615</v>
      </c>
      <c r="M268" s="6" t="s">
        <v>676</v>
      </c>
    </row>
    <row r="269" spans="1:13" ht="14.25">
      <c r="A269" s="6"/>
      <c r="B269" s="9" t="s">
        <v>605</v>
      </c>
      <c r="C269" s="9" t="s">
        <v>606</v>
      </c>
      <c r="D269" s="9" t="s">
        <v>840</v>
      </c>
      <c r="E269" s="9"/>
      <c r="F269" s="6" t="s">
        <v>615</v>
      </c>
      <c r="G269" s="6"/>
      <c r="H269" s="6" t="s">
        <v>610</v>
      </c>
      <c r="I269" s="6"/>
      <c r="J269" s="6" t="s">
        <v>608</v>
      </c>
      <c r="K269" s="6"/>
      <c r="L269" s="6" t="s">
        <v>620</v>
      </c>
      <c r="M269" s="6" t="s">
        <v>676</v>
      </c>
    </row>
    <row r="270" spans="1:13" ht="19.5">
      <c r="A270" s="3" t="s">
        <v>641</v>
      </c>
      <c r="B270" s="3"/>
      <c r="C270" s="3"/>
      <c r="D270" s="3"/>
      <c r="E270" s="3"/>
      <c r="F270" s="3"/>
      <c r="G270" s="3"/>
      <c r="H270" s="3"/>
      <c r="I270" s="3"/>
      <c r="J270" s="3"/>
      <c r="K270" s="3"/>
      <c r="L270" s="3"/>
      <c r="M270" s="3"/>
    </row>
    <row r="271" spans="1:13" ht="14.25">
      <c r="A271" s="4" t="s">
        <v>642</v>
      </c>
      <c r="B271" s="5" t="s">
        <v>643</v>
      </c>
      <c r="C271" s="5"/>
      <c r="D271" s="5"/>
      <c r="E271" s="5"/>
      <c r="F271" s="5"/>
      <c r="G271" s="5"/>
      <c r="H271" s="5"/>
      <c r="I271" s="5"/>
      <c r="J271" s="5"/>
      <c r="K271" s="10" t="s">
        <v>313</v>
      </c>
      <c r="L271" s="10"/>
      <c r="M271" s="10"/>
    </row>
    <row r="272" spans="1:13" ht="14.25">
      <c r="A272" s="6" t="s">
        <v>644</v>
      </c>
      <c r="B272" s="7" t="s">
        <v>841</v>
      </c>
      <c r="C272" s="7"/>
      <c r="D272" s="7"/>
      <c r="E272" s="7"/>
      <c r="F272" s="7"/>
      <c r="G272" s="6" t="s">
        <v>646</v>
      </c>
      <c r="H272" s="6"/>
      <c r="I272" s="6" t="s">
        <v>647</v>
      </c>
      <c r="J272" s="6"/>
      <c r="K272" s="6"/>
      <c r="L272" s="6"/>
      <c r="M272" s="6"/>
    </row>
    <row r="273" spans="1:13" ht="14.25">
      <c r="A273" s="6" t="s">
        <v>648</v>
      </c>
      <c r="B273" s="6">
        <v>10</v>
      </c>
      <c r="C273" s="6"/>
      <c r="D273" s="6"/>
      <c r="E273" s="6"/>
      <c r="F273" s="6"/>
      <c r="G273" s="6" t="s">
        <v>649</v>
      </c>
      <c r="H273" s="6"/>
      <c r="I273" s="6" t="s">
        <v>650</v>
      </c>
      <c r="J273" s="6"/>
      <c r="K273" s="6"/>
      <c r="L273" s="6"/>
      <c r="M273" s="6"/>
    </row>
    <row r="274" spans="1:13" ht="14.25">
      <c r="A274" s="6" t="s">
        <v>651</v>
      </c>
      <c r="B274" s="8">
        <v>2740</v>
      </c>
      <c r="C274" s="8"/>
      <c r="D274" s="8"/>
      <c r="E274" s="8"/>
      <c r="F274" s="8"/>
      <c r="G274" s="6" t="s">
        <v>652</v>
      </c>
      <c r="H274" s="6"/>
      <c r="I274" s="8"/>
      <c r="J274" s="8"/>
      <c r="K274" s="8"/>
      <c r="L274" s="8"/>
      <c r="M274" s="8"/>
    </row>
    <row r="275" spans="1:13" ht="14.25">
      <c r="A275" s="6"/>
      <c r="B275" s="8"/>
      <c r="C275" s="8"/>
      <c r="D275" s="8"/>
      <c r="E275" s="8"/>
      <c r="F275" s="8"/>
      <c r="G275" s="6" t="s">
        <v>653</v>
      </c>
      <c r="H275" s="6"/>
      <c r="I275" s="8">
        <v>2740</v>
      </c>
      <c r="J275" s="8"/>
      <c r="K275" s="8"/>
      <c r="L275" s="8"/>
      <c r="M275" s="8"/>
    </row>
    <row r="276" spans="1:13" ht="14.25">
      <c r="A276" s="6" t="s">
        <v>654</v>
      </c>
      <c r="B276" s="9" t="s">
        <v>842</v>
      </c>
      <c r="C276" s="9"/>
      <c r="D276" s="9"/>
      <c r="E276" s="9"/>
      <c r="F276" s="9"/>
      <c r="G276" s="9"/>
      <c r="H276" s="9"/>
      <c r="I276" s="9"/>
      <c r="J276" s="9"/>
      <c r="K276" s="9"/>
      <c r="L276" s="9"/>
      <c r="M276" s="9"/>
    </row>
    <row r="277" spans="1:13" ht="14.25">
      <c r="A277" s="6" t="s">
        <v>656</v>
      </c>
      <c r="B277" s="9" t="s">
        <v>706</v>
      </c>
      <c r="C277" s="9"/>
      <c r="D277" s="9"/>
      <c r="E277" s="9"/>
      <c r="F277" s="9"/>
      <c r="G277" s="9"/>
      <c r="H277" s="9"/>
      <c r="I277" s="9"/>
      <c r="J277" s="9"/>
      <c r="K277" s="9"/>
      <c r="L277" s="9"/>
      <c r="M277" s="9"/>
    </row>
    <row r="278" spans="1:13" ht="14.25">
      <c r="A278" s="6" t="s">
        <v>658</v>
      </c>
      <c r="B278" s="9" t="s">
        <v>843</v>
      </c>
      <c r="C278" s="9"/>
      <c r="D278" s="9"/>
      <c r="E278" s="9"/>
      <c r="F278" s="9"/>
      <c r="G278" s="9"/>
      <c r="H278" s="9"/>
      <c r="I278" s="9"/>
      <c r="J278" s="9"/>
      <c r="K278" s="9"/>
      <c r="L278" s="9"/>
      <c r="M278" s="9"/>
    </row>
    <row r="279" spans="1:13" ht="22.5">
      <c r="A279" s="6" t="s">
        <v>659</v>
      </c>
      <c r="B279" s="6" t="s">
        <v>598</v>
      </c>
      <c r="C279" s="6" t="s">
        <v>599</v>
      </c>
      <c r="D279" s="6" t="s">
        <v>660</v>
      </c>
      <c r="E279" s="6"/>
      <c r="F279" s="6" t="s">
        <v>661</v>
      </c>
      <c r="G279" s="6"/>
      <c r="H279" s="6" t="s">
        <v>662</v>
      </c>
      <c r="I279" s="6"/>
      <c r="J279" s="6" t="s">
        <v>663</v>
      </c>
      <c r="K279" s="6"/>
      <c r="L279" s="6" t="s">
        <v>664</v>
      </c>
      <c r="M279" s="6" t="s">
        <v>665</v>
      </c>
    </row>
    <row r="280" spans="1:13" ht="14.25">
      <c r="A280" s="6"/>
      <c r="B280" s="9" t="s">
        <v>605</v>
      </c>
      <c r="C280" s="9" t="s">
        <v>827</v>
      </c>
      <c r="D280" s="9" t="s">
        <v>844</v>
      </c>
      <c r="E280" s="9"/>
      <c r="F280" s="6" t="s">
        <v>611</v>
      </c>
      <c r="G280" s="6"/>
      <c r="H280" s="6" t="s">
        <v>738</v>
      </c>
      <c r="I280" s="6"/>
      <c r="J280" s="6" t="s">
        <v>679</v>
      </c>
      <c r="K280" s="6"/>
      <c r="L280" s="6" t="s">
        <v>799</v>
      </c>
      <c r="M280" s="6" t="s">
        <v>668</v>
      </c>
    </row>
    <row r="281" spans="1:13" ht="14.25">
      <c r="A281" s="6"/>
      <c r="B281" s="9" t="s">
        <v>605</v>
      </c>
      <c r="C281" s="9" t="s">
        <v>634</v>
      </c>
      <c r="D281" s="9" t="s">
        <v>845</v>
      </c>
      <c r="E281" s="9"/>
      <c r="F281" s="6" t="s">
        <v>611</v>
      </c>
      <c r="G281" s="6"/>
      <c r="H281" s="6" t="s">
        <v>738</v>
      </c>
      <c r="I281" s="6"/>
      <c r="J281" s="6" t="s">
        <v>679</v>
      </c>
      <c r="K281" s="6"/>
      <c r="L281" s="6" t="s">
        <v>799</v>
      </c>
      <c r="M281" s="6" t="s">
        <v>676</v>
      </c>
    </row>
    <row r="282" spans="1:13" ht="14.25">
      <c r="A282" s="6"/>
      <c r="B282" s="9" t="s">
        <v>617</v>
      </c>
      <c r="C282" s="9" t="s">
        <v>677</v>
      </c>
      <c r="D282" s="9" t="s">
        <v>846</v>
      </c>
      <c r="E282" s="9"/>
      <c r="F282" s="6" t="s">
        <v>611</v>
      </c>
      <c r="G282" s="6"/>
      <c r="H282" s="6" t="s">
        <v>738</v>
      </c>
      <c r="I282" s="6"/>
      <c r="J282" s="6" t="s">
        <v>679</v>
      </c>
      <c r="K282" s="6"/>
      <c r="L282" s="6" t="s">
        <v>799</v>
      </c>
      <c r="M282" s="6" t="s">
        <v>668</v>
      </c>
    </row>
    <row r="283" spans="1:13" ht="14.25">
      <c r="A283" s="6"/>
      <c r="B283" s="9" t="s">
        <v>617</v>
      </c>
      <c r="C283" s="9" t="s">
        <v>711</v>
      </c>
      <c r="D283" s="9" t="s">
        <v>847</v>
      </c>
      <c r="E283" s="9"/>
      <c r="F283" s="6" t="s">
        <v>611</v>
      </c>
      <c r="G283" s="6"/>
      <c r="H283" s="6" t="s">
        <v>738</v>
      </c>
      <c r="I283" s="6"/>
      <c r="J283" s="6" t="s">
        <v>679</v>
      </c>
      <c r="K283" s="6"/>
      <c r="L283" s="6" t="s">
        <v>799</v>
      </c>
      <c r="M283" s="6" t="s">
        <v>668</v>
      </c>
    </row>
    <row r="284" spans="1:13" ht="14.25">
      <c r="A284" s="6"/>
      <c r="B284" s="9" t="s">
        <v>617</v>
      </c>
      <c r="C284" s="9" t="s">
        <v>618</v>
      </c>
      <c r="D284" s="9" t="s">
        <v>848</v>
      </c>
      <c r="E284" s="9"/>
      <c r="F284" s="6" t="s">
        <v>615</v>
      </c>
      <c r="G284" s="6"/>
      <c r="H284" s="6" t="s">
        <v>849</v>
      </c>
      <c r="I284" s="6"/>
      <c r="J284" s="6" t="s">
        <v>608</v>
      </c>
      <c r="K284" s="6"/>
      <c r="L284" s="6" t="s">
        <v>850</v>
      </c>
      <c r="M284" s="6" t="s">
        <v>676</v>
      </c>
    </row>
    <row r="285" spans="1:13" ht="22.5">
      <c r="A285" s="6"/>
      <c r="B285" s="9" t="s">
        <v>627</v>
      </c>
      <c r="C285" s="9" t="s">
        <v>628</v>
      </c>
      <c r="D285" s="9" t="s">
        <v>851</v>
      </c>
      <c r="E285" s="9"/>
      <c r="F285" s="6" t="s">
        <v>710</v>
      </c>
      <c r="G285" s="6"/>
      <c r="H285" s="6" t="s">
        <v>616</v>
      </c>
      <c r="I285" s="6"/>
      <c r="J285" s="6" t="s">
        <v>679</v>
      </c>
      <c r="K285" s="6"/>
      <c r="L285" s="6" t="s">
        <v>680</v>
      </c>
      <c r="M285" s="6" t="s">
        <v>668</v>
      </c>
    </row>
    <row r="286" spans="1:13" ht="22.5">
      <c r="A286" s="6"/>
      <c r="B286" s="9" t="s">
        <v>627</v>
      </c>
      <c r="C286" s="9" t="s">
        <v>628</v>
      </c>
      <c r="D286" s="9" t="s">
        <v>852</v>
      </c>
      <c r="E286" s="9"/>
      <c r="F286" s="6" t="s">
        <v>713</v>
      </c>
      <c r="G286" s="6"/>
      <c r="H286" s="6" t="s">
        <v>616</v>
      </c>
      <c r="I286" s="6"/>
      <c r="J286" s="6" t="s">
        <v>679</v>
      </c>
      <c r="K286" s="6"/>
      <c r="L286" s="6" t="s">
        <v>680</v>
      </c>
      <c r="M286" s="6" t="s">
        <v>668</v>
      </c>
    </row>
    <row r="287" spans="1:13" ht="14.25">
      <c r="A287" s="6"/>
      <c r="B287" s="9" t="s">
        <v>617</v>
      </c>
      <c r="C287" s="9" t="s">
        <v>618</v>
      </c>
      <c r="D287" s="9" t="s">
        <v>853</v>
      </c>
      <c r="E287" s="9"/>
      <c r="F287" s="6" t="s">
        <v>615</v>
      </c>
      <c r="G287" s="6"/>
      <c r="H287" s="6" t="s">
        <v>616</v>
      </c>
      <c r="I287" s="6"/>
      <c r="J287" s="6" t="s">
        <v>608</v>
      </c>
      <c r="K287" s="6"/>
      <c r="L287" s="6" t="s">
        <v>817</v>
      </c>
      <c r="M287" s="6" t="s">
        <v>676</v>
      </c>
    </row>
    <row r="288" spans="1:13" ht="22.5">
      <c r="A288" s="6"/>
      <c r="B288" s="9" t="s">
        <v>627</v>
      </c>
      <c r="C288" s="9" t="s">
        <v>628</v>
      </c>
      <c r="D288" s="9" t="s">
        <v>854</v>
      </c>
      <c r="E288" s="9"/>
      <c r="F288" s="6" t="s">
        <v>710</v>
      </c>
      <c r="G288" s="6"/>
      <c r="H288" s="6" t="s">
        <v>616</v>
      </c>
      <c r="I288" s="6"/>
      <c r="J288" s="6" t="s">
        <v>608</v>
      </c>
      <c r="K288" s="6"/>
      <c r="L288" s="6" t="s">
        <v>667</v>
      </c>
      <c r="M288" s="6" t="s">
        <v>668</v>
      </c>
    </row>
    <row r="289" spans="1:13" ht="19.5">
      <c r="A289" s="3" t="s">
        <v>641</v>
      </c>
      <c r="B289" s="3"/>
      <c r="C289" s="3"/>
      <c r="D289" s="3"/>
      <c r="E289" s="3"/>
      <c r="F289" s="3"/>
      <c r="G289" s="3"/>
      <c r="H289" s="3"/>
      <c r="I289" s="3"/>
      <c r="J289" s="3"/>
      <c r="K289" s="3"/>
      <c r="L289" s="3"/>
      <c r="M289" s="3"/>
    </row>
    <row r="290" spans="1:13" ht="14.25">
      <c r="A290" s="4" t="s">
        <v>642</v>
      </c>
      <c r="B290" s="5" t="s">
        <v>643</v>
      </c>
      <c r="C290" s="5"/>
      <c r="D290" s="5"/>
      <c r="E290" s="5"/>
      <c r="F290" s="5"/>
      <c r="G290" s="5"/>
      <c r="H290" s="5"/>
      <c r="I290" s="5"/>
      <c r="J290" s="5"/>
      <c r="K290" s="10" t="s">
        <v>313</v>
      </c>
      <c r="L290" s="10"/>
      <c r="M290" s="10"/>
    </row>
    <row r="291" spans="1:13" ht="14.25">
      <c r="A291" s="6" t="s">
        <v>644</v>
      </c>
      <c r="B291" s="7" t="s">
        <v>855</v>
      </c>
      <c r="C291" s="7"/>
      <c r="D291" s="7"/>
      <c r="E291" s="7"/>
      <c r="F291" s="7"/>
      <c r="G291" s="6" t="s">
        <v>646</v>
      </c>
      <c r="H291" s="6"/>
      <c r="I291" s="6" t="s">
        <v>647</v>
      </c>
      <c r="J291" s="6"/>
      <c r="K291" s="6"/>
      <c r="L291" s="6"/>
      <c r="M291" s="6"/>
    </row>
    <row r="292" spans="1:13" ht="14.25">
      <c r="A292" s="6" t="s">
        <v>648</v>
      </c>
      <c r="B292" s="6">
        <v>10</v>
      </c>
      <c r="C292" s="6"/>
      <c r="D292" s="6"/>
      <c r="E292" s="6"/>
      <c r="F292" s="6"/>
      <c r="G292" s="6" t="s">
        <v>649</v>
      </c>
      <c r="H292" s="6"/>
      <c r="I292" s="6" t="s">
        <v>650</v>
      </c>
      <c r="J292" s="6"/>
      <c r="K292" s="6"/>
      <c r="L292" s="6"/>
      <c r="M292" s="6"/>
    </row>
    <row r="293" spans="1:13" ht="14.25">
      <c r="A293" s="6" t="s">
        <v>651</v>
      </c>
      <c r="B293" s="8">
        <v>300</v>
      </c>
      <c r="C293" s="8"/>
      <c r="D293" s="8"/>
      <c r="E293" s="8"/>
      <c r="F293" s="8"/>
      <c r="G293" s="6" t="s">
        <v>652</v>
      </c>
      <c r="H293" s="6"/>
      <c r="I293" s="8"/>
      <c r="J293" s="8"/>
      <c r="K293" s="8"/>
      <c r="L293" s="8"/>
      <c r="M293" s="8"/>
    </row>
    <row r="294" spans="1:13" ht="14.25">
      <c r="A294" s="6"/>
      <c r="B294" s="8"/>
      <c r="C294" s="8"/>
      <c r="D294" s="8"/>
      <c r="E294" s="8"/>
      <c r="F294" s="8"/>
      <c r="G294" s="6" t="s">
        <v>653</v>
      </c>
      <c r="H294" s="6"/>
      <c r="I294" s="8">
        <v>300</v>
      </c>
      <c r="J294" s="8"/>
      <c r="K294" s="8"/>
      <c r="L294" s="8"/>
      <c r="M294" s="8"/>
    </row>
    <row r="295" spans="1:13" ht="14.25">
      <c r="A295" s="6" t="s">
        <v>654</v>
      </c>
      <c r="B295" s="9" t="s">
        <v>856</v>
      </c>
      <c r="C295" s="9"/>
      <c r="D295" s="9"/>
      <c r="E295" s="9"/>
      <c r="F295" s="9"/>
      <c r="G295" s="9"/>
      <c r="H295" s="9"/>
      <c r="I295" s="9"/>
      <c r="J295" s="9"/>
      <c r="K295" s="9"/>
      <c r="L295" s="9"/>
      <c r="M295" s="9"/>
    </row>
    <row r="296" spans="1:13" ht="14.25">
      <c r="A296" s="6" t="s">
        <v>656</v>
      </c>
      <c r="B296" s="9" t="s">
        <v>706</v>
      </c>
      <c r="C296" s="9"/>
      <c r="D296" s="9"/>
      <c r="E296" s="9"/>
      <c r="F296" s="9"/>
      <c r="G296" s="9"/>
      <c r="H296" s="9"/>
      <c r="I296" s="9"/>
      <c r="J296" s="9"/>
      <c r="K296" s="9"/>
      <c r="L296" s="9"/>
      <c r="M296" s="9"/>
    </row>
    <row r="297" spans="1:13" ht="14.25">
      <c r="A297" s="6" t="s">
        <v>658</v>
      </c>
      <c r="B297" s="9" t="s">
        <v>857</v>
      </c>
      <c r="C297" s="9"/>
      <c r="D297" s="9"/>
      <c r="E297" s="9"/>
      <c r="F297" s="9"/>
      <c r="G297" s="9"/>
      <c r="H297" s="9"/>
      <c r="I297" s="9"/>
      <c r="J297" s="9"/>
      <c r="K297" s="9"/>
      <c r="L297" s="9"/>
      <c r="M297" s="9"/>
    </row>
    <row r="298" spans="1:13" ht="22.5">
      <c r="A298" s="6" t="s">
        <v>659</v>
      </c>
      <c r="B298" s="6" t="s">
        <v>598</v>
      </c>
      <c r="C298" s="6" t="s">
        <v>599</v>
      </c>
      <c r="D298" s="6" t="s">
        <v>660</v>
      </c>
      <c r="E298" s="6"/>
      <c r="F298" s="6" t="s">
        <v>661</v>
      </c>
      <c r="G298" s="6"/>
      <c r="H298" s="6" t="s">
        <v>662</v>
      </c>
      <c r="I298" s="6"/>
      <c r="J298" s="6" t="s">
        <v>663</v>
      </c>
      <c r="K298" s="6"/>
      <c r="L298" s="6" t="s">
        <v>664</v>
      </c>
      <c r="M298" s="6" t="s">
        <v>665</v>
      </c>
    </row>
    <row r="299" spans="1:13" ht="14.25">
      <c r="A299" s="6"/>
      <c r="B299" s="9" t="s">
        <v>627</v>
      </c>
      <c r="C299" s="9" t="s">
        <v>627</v>
      </c>
      <c r="D299" s="9" t="s">
        <v>629</v>
      </c>
      <c r="E299" s="9"/>
      <c r="F299" s="6" t="s">
        <v>611</v>
      </c>
      <c r="G299" s="6"/>
      <c r="H299" s="6" t="s">
        <v>616</v>
      </c>
      <c r="I299" s="6"/>
      <c r="J299" s="6" t="s">
        <v>608</v>
      </c>
      <c r="K299" s="6"/>
      <c r="L299" s="6" t="s">
        <v>667</v>
      </c>
      <c r="M299" s="6" t="s">
        <v>668</v>
      </c>
    </row>
    <row r="300" spans="1:13" ht="14.25">
      <c r="A300" s="6"/>
      <c r="B300" s="9" t="s">
        <v>617</v>
      </c>
      <c r="C300" s="9" t="s">
        <v>631</v>
      </c>
      <c r="D300" s="9" t="s">
        <v>858</v>
      </c>
      <c r="E300" s="9"/>
      <c r="F300" s="6" t="s">
        <v>615</v>
      </c>
      <c r="G300" s="6"/>
      <c r="H300" s="6" t="s">
        <v>738</v>
      </c>
      <c r="I300" s="6"/>
      <c r="J300" s="6" t="s">
        <v>608</v>
      </c>
      <c r="K300" s="6"/>
      <c r="L300" s="6" t="s">
        <v>799</v>
      </c>
      <c r="M300" s="6" t="s">
        <v>676</v>
      </c>
    </row>
    <row r="301" spans="1:13" ht="22.5">
      <c r="A301" s="6"/>
      <c r="B301" s="9" t="s">
        <v>605</v>
      </c>
      <c r="C301" s="9" t="s">
        <v>767</v>
      </c>
      <c r="D301" s="9" t="s">
        <v>859</v>
      </c>
      <c r="E301" s="9"/>
      <c r="F301" s="6" t="s">
        <v>615</v>
      </c>
      <c r="G301" s="6"/>
      <c r="H301" s="6" t="s">
        <v>738</v>
      </c>
      <c r="I301" s="6"/>
      <c r="J301" s="6" t="s">
        <v>608</v>
      </c>
      <c r="K301" s="6"/>
      <c r="L301" s="6" t="s">
        <v>799</v>
      </c>
      <c r="M301" s="6" t="s">
        <v>668</v>
      </c>
    </row>
    <row r="302" spans="1:13" ht="14.25">
      <c r="A302" s="6"/>
      <c r="B302" s="9" t="s">
        <v>617</v>
      </c>
      <c r="C302" s="9" t="s">
        <v>618</v>
      </c>
      <c r="D302" s="9" t="s">
        <v>860</v>
      </c>
      <c r="E302" s="9"/>
      <c r="F302" s="6" t="s">
        <v>615</v>
      </c>
      <c r="G302" s="6"/>
      <c r="H302" s="6" t="s">
        <v>621</v>
      </c>
      <c r="I302" s="6"/>
      <c r="J302" s="6" t="s">
        <v>608</v>
      </c>
      <c r="K302" s="6"/>
      <c r="L302" s="6" t="s">
        <v>611</v>
      </c>
      <c r="M302" s="6" t="s">
        <v>676</v>
      </c>
    </row>
    <row r="303" spans="1:13" ht="14.25">
      <c r="A303" s="6"/>
      <c r="B303" s="9" t="s">
        <v>605</v>
      </c>
      <c r="C303" s="9" t="s">
        <v>606</v>
      </c>
      <c r="D303" s="9" t="s">
        <v>861</v>
      </c>
      <c r="E303" s="9"/>
      <c r="F303" s="6" t="s">
        <v>615</v>
      </c>
      <c r="G303" s="6"/>
      <c r="H303" s="6" t="s">
        <v>610</v>
      </c>
      <c r="I303" s="6"/>
      <c r="J303" s="6" t="s">
        <v>608</v>
      </c>
      <c r="K303" s="6"/>
      <c r="L303" s="6" t="s">
        <v>799</v>
      </c>
      <c r="M303" s="6" t="s">
        <v>676</v>
      </c>
    </row>
    <row r="304" spans="1:13" ht="19.5">
      <c r="A304" s="3" t="s">
        <v>641</v>
      </c>
      <c r="B304" s="3"/>
      <c r="C304" s="3"/>
      <c r="D304" s="3"/>
      <c r="E304" s="3"/>
      <c r="F304" s="3"/>
      <c r="G304" s="3"/>
      <c r="H304" s="3"/>
      <c r="I304" s="3"/>
      <c r="J304" s="3"/>
      <c r="K304" s="3"/>
      <c r="L304" s="3"/>
      <c r="M304" s="3"/>
    </row>
    <row r="305" spans="1:13" ht="14.25">
      <c r="A305" s="4" t="s">
        <v>642</v>
      </c>
      <c r="B305" s="5" t="s">
        <v>643</v>
      </c>
      <c r="C305" s="5"/>
      <c r="D305" s="5"/>
      <c r="E305" s="5"/>
      <c r="F305" s="5"/>
      <c r="G305" s="5"/>
      <c r="H305" s="5"/>
      <c r="I305" s="5"/>
      <c r="J305" s="5"/>
      <c r="K305" s="10" t="s">
        <v>313</v>
      </c>
      <c r="L305" s="10"/>
      <c r="M305" s="10"/>
    </row>
    <row r="306" spans="1:13" ht="14.25">
      <c r="A306" s="6" t="s">
        <v>644</v>
      </c>
      <c r="B306" s="7" t="s">
        <v>862</v>
      </c>
      <c r="C306" s="7"/>
      <c r="D306" s="7"/>
      <c r="E306" s="7"/>
      <c r="F306" s="7"/>
      <c r="G306" s="6" t="s">
        <v>646</v>
      </c>
      <c r="H306" s="6"/>
      <c r="I306" s="6" t="s">
        <v>647</v>
      </c>
      <c r="J306" s="6"/>
      <c r="K306" s="6"/>
      <c r="L306" s="6"/>
      <c r="M306" s="6"/>
    </row>
    <row r="307" spans="1:13" ht="14.25">
      <c r="A307" s="6" t="s">
        <v>648</v>
      </c>
      <c r="B307" s="6">
        <v>10</v>
      </c>
      <c r="C307" s="6"/>
      <c r="D307" s="6"/>
      <c r="E307" s="6"/>
      <c r="F307" s="6"/>
      <c r="G307" s="6" t="s">
        <v>649</v>
      </c>
      <c r="H307" s="6"/>
      <c r="I307" s="6" t="s">
        <v>650</v>
      </c>
      <c r="J307" s="6"/>
      <c r="K307" s="6"/>
      <c r="L307" s="6"/>
      <c r="M307" s="6"/>
    </row>
    <row r="308" spans="1:13" ht="14.25">
      <c r="A308" s="6" t="s">
        <v>651</v>
      </c>
      <c r="B308" s="8">
        <v>125</v>
      </c>
      <c r="C308" s="8"/>
      <c r="D308" s="8"/>
      <c r="E308" s="8"/>
      <c r="F308" s="8"/>
      <c r="G308" s="6" t="s">
        <v>652</v>
      </c>
      <c r="H308" s="6"/>
      <c r="I308" s="8"/>
      <c r="J308" s="8"/>
      <c r="K308" s="8"/>
      <c r="L308" s="8"/>
      <c r="M308" s="8"/>
    </row>
    <row r="309" spans="1:13" ht="14.25">
      <c r="A309" s="6"/>
      <c r="B309" s="8"/>
      <c r="C309" s="8"/>
      <c r="D309" s="8"/>
      <c r="E309" s="8"/>
      <c r="F309" s="8"/>
      <c r="G309" s="6" t="s">
        <v>653</v>
      </c>
      <c r="H309" s="6"/>
      <c r="I309" s="8">
        <v>125</v>
      </c>
      <c r="J309" s="8"/>
      <c r="K309" s="8"/>
      <c r="L309" s="8"/>
      <c r="M309" s="8"/>
    </row>
    <row r="310" spans="1:13" ht="14.25">
      <c r="A310" s="6" t="s">
        <v>654</v>
      </c>
      <c r="B310" s="9" t="s">
        <v>863</v>
      </c>
      <c r="C310" s="9"/>
      <c r="D310" s="9"/>
      <c r="E310" s="9"/>
      <c r="F310" s="9"/>
      <c r="G310" s="9"/>
      <c r="H310" s="9"/>
      <c r="I310" s="9"/>
      <c r="J310" s="9"/>
      <c r="K310" s="9"/>
      <c r="L310" s="9"/>
      <c r="M310" s="9"/>
    </row>
    <row r="311" spans="1:13" ht="14.25">
      <c r="A311" s="6" t="s">
        <v>656</v>
      </c>
      <c r="B311" s="9" t="s">
        <v>706</v>
      </c>
      <c r="C311" s="9"/>
      <c r="D311" s="9"/>
      <c r="E311" s="9"/>
      <c r="F311" s="9"/>
      <c r="G311" s="9"/>
      <c r="H311" s="9"/>
      <c r="I311" s="9"/>
      <c r="J311" s="9"/>
      <c r="K311" s="9"/>
      <c r="L311" s="9"/>
      <c r="M311" s="9"/>
    </row>
    <row r="312" spans="1:13" ht="14.25">
      <c r="A312" s="6" t="s">
        <v>658</v>
      </c>
      <c r="B312" s="9" t="s">
        <v>864</v>
      </c>
      <c r="C312" s="9"/>
      <c r="D312" s="9"/>
      <c r="E312" s="9"/>
      <c r="F312" s="9"/>
      <c r="G312" s="9"/>
      <c r="H312" s="9"/>
      <c r="I312" s="9"/>
      <c r="J312" s="9"/>
      <c r="K312" s="9"/>
      <c r="L312" s="9"/>
      <c r="M312" s="9"/>
    </row>
    <row r="313" spans="1:13" ht="22.5">
      <c r="A313" s="6" t="s">
        <v>659</v>
      </c>
      <c r="B313" s="6" t="s">
        <v>598</v>
      </c>
      <c r="C313" s="6" t="s">
        <v>599</v>
      </c>
      <c r="D313" s="6" t="s">
        <v>660</v>
      </c>
      <c r="E313" s="6"/>
      <c r="F313" s="6" t="s">
        <v>661</v>
      </c>
      <c r="G313" s="6"/>
      <c r="H313" s="6" t="s">
        <v>662</v>
      </c>
      <c r="I313" s="6"/>
      <c r="J313" s="6" t="s">
        <v>663</v>
      </c>
      <c r="K313" s="6"/>
      <c r="L313" s="6" t="s">
        <v>664</v>
      </c>
      <c r="M313" s="6" t="s">
        <v>665</v>
      </c>
    </row>
    <row r="314" spans="1:13" ht="14.25">
      <c r="A314" s="6"/>
      <c r="B314" s="9" t="s">
        <v>627</v>
      </c>
      <c r="C314" s="9" t="s">
        <v>627</v>
      </c>
      <c r="D314" s="9" t="s">
        <v>629</v>
      </c>
      <c r="E314" s="9"/>
      <c r="F314" s="6" t="s">
        <v>611</v>
      </c>
      <c r="G314" s="6"/>
      <c r="H314" s="6" t="s">
        <v>616</v>
      </c>
      <c r="I314" s="6"/>
      <c r="J314" s="6" t="s">
        <v>608</v>
      </c>
      <c r="K314" s="6"/>
      <c r="L314" s="6" t="s">
        <v>667</v>
      </c>
      <c r="M314" s="6" t="s">
        <v>668</v>
      </c>
    </row>
    <row r="315" spans="1:13" ht="14.25">
      <c r="A315" s="6"/>
      <c r="B315" s="9" t="s">
        <v>617</v>
      </c>
      <c r="C315" s="9" t="s">
        <v>631</v>
      </c>
      <c r="D315" s="9" t="s">
        <v>865</v>
      </c>
      <c r="E315" s="9"/>
      <c r="F315" s="6" t="s">
        <v>615</v>
      </c>
      <c r="G315" s="6"/>
      <c r="H315" s="6" t="s">
        <v>698</v>
      </c>
      <c r="I315" s="6"/>
      <c r="J315" s="6" t="s">
        <v>608</v>
      </c>
      <c r="K315" s="6"/>
      <c r="L315" s="6" t="s">
        <v>866</v>
      </c>
      <c r="M315" s="6" t="s">
        <v>676</v>
      </c>
    </row>
    <row r="316" spans="1:13" ht="14.25">
      <c r="A316" s="6"/>
      <c r="B316" s="9" t="s">
        <v>605</v>
      </c>
      <c r="C316" s="9" t="s">
        <v>634</v>
      </c>
      <c r="D316" s="9" t="s">
        <v>867</v>
      </c>
      <c r="E316" s="9"/>
      <c r="F316" s="6" t="s">
        <v>615</v>
      </c>
      <c r="G316" s="6"/>
      <c r="H316" s="6" t="s">
        <v>738</v>
      </c>
      <c r="I316" s="6"/>
      <c r="J316" s="6" t="s">
        <v>679</v>
      </c>
      <c r="K316" s="6"/>
      <c r="L316" s="6" t="s">
        <v>799</v>
      </c>
      <c r="M316" s="6" t="s">
        <v>668</v>
      </c>
    </row>
    <row r="317" spans="1:13" ht="14.25">
      <c r="A317" s="6"/>
      <c r="B317" s="9" t="s">
        <v>617</v>
      </c>
      <c r="C317" s="9" t="s">
        <v>618</v>
      </c>
      <c r="D317" s="9" t="s">
        <v>868</v>
      </c>
      <c r="E317" s="9"/>
      <c r="F317" s="6" t="s">
        <v>615</v>
      </c>
      <c r="G317" s="6"/>
      <c r="H317" s="6" t="s">
        <v>621</v>
      </c>
      <c r="I317" s="6"/>
      <c r="J317" s="6" t="s">
        <v>608</v>
      </c>
      <c r="K317" s="6"/>
      <c r="L317" s="6" t="s">
        <v>710</v>
      </c>
      <c r="M317" s="6" t="s">
        <v>676</v>
      </c>
    </row>
    <row r="318" spans="1:13" ht="14.25">
      <c r="A318" s="6"/>
      <c r="B318" s="9" t="s">
        <v>605</v>
      </c>
      <c r="C318" s="9" t="s">
        <v>606</v>
      </c>
      <c r="D318" s="9" t="s">
        <v>861</v>
      </c>
      <c r="E318" s="9"/>
      <c r="F318" s="6" t="s">
        <v>615</v>
      </c>
      <c r="G318" s="6"/>
      <c r="H318" s="6" t="s">
        <v>610</v>
      </c>
      <c r="I318" s="6"/>
      <c r="J318" s="6" t="s">
        <v>608</v>
      </c>
      <c r="K318" s="6"/>
      <c r="L318" s="6" t="s">
        <v>799</v>
      </c>
      <c r="M318" s="6" t="s">
        <v>676</v>
      </c>
    </row>
    <row r="319" spans="1:13" ht="19.5">
      <c r="A319" s="3" t="s">
        <v>641</v>
      </c>
      <c r="B319" s="3"/>
      <c r="C319" s="3"/>
      <c r="D319" s="3"/>
      <c r="E319" s="3"/>
      <c r="F319" s="3"/>
      <c r="G319" s="3"/>
      <c r="H319" s="3"/>
      <c r="I319" s="3"/>
      <c r="J319" s="3"/>
      <c r="K319" s="3"/>
      <c r="L319" s="3"/>
      <c r="M319" s="3"/>
    </row>
    <row r="320" spans="1:13" ht="14.25">
      <c r="A320" s="4" t="s">
        <v>642</v>
      </c>
      <c r="B320" s="5" t="s">
        <v>643</v>
      </c>
      <c r="C320" s="5"/>
      <c r="D320" s="5"/>
      <c r="E320" s="5"/>
      <c r="F320" s="5"/>
      <c r="G320" s="5"/>
      <c r="H320" s="5"/>
      <c r="I320" s="5"/>
      <c r="J320" s="5"/>
      <c r="K320" s="10" t="s">
        <v>313</v>
      </c>
      <c r="L320" s="10"/>
      <c r="M320" s="10"/>
    </row>
    <row r="321" spans="1:13" ht="14.25">
      <c r="A321" s="6" t="s">
        <v>644</v>
      </c>
      <c r="B321" s="7" t="s">
        <v>869</v>
      </c>
      <c r="C321" s="7"/>
      <c r="D321" s="7"/>
      <c r="E321" s="7"/>
      <c r="F321" s="7"/>
      <c r="G321" s="6" t="s">
        <v>646</v>
      </c>
      <c r="H321" s="6"/>
      <c r="I321" s="6" t="s">
        <v>647</v>
      </c>
      <c r="J321" s="6"/>
      <c r="K321" s="6"/>
      <c r="L321" s="6"/>
      <c r="M321" s="6"/>
    </row>
    <row r="322" spans="1:13" ht="14.25">
      <c r="A322" s="6" t="s">
        <v>648</v>
      </c>
      <c r="B322" s="6">
        <v>10</v>
      </c>
      <c r="C322" s="6"/>
      <c r="D322" s="6"/>
      <c r="E322" s="6"/>
      <c r="F322" s="6"/>
      <c r="G322" s="6" t="s">
        <v>649</v>
      </c>
      <c r="H322" s="6"/>
      <c r="I322" s="6" t="s">
        <v>650</v>
      </c>
      <c r="J322" s="6"/>
      <c r="K322" s="6"/>
      <c r="L322" s="6"/>
      <c r="M322" s="6"/>
    </row>
    <row r="323" spans="1:13" ht="14.25">
      <c r="A323" s="6" t="s">
        <v>651</v>
      </c>
      <c r="B323" s="8">
        <v>108</v>
      </c>
      <c r="C323" s="8"/>
      <c r="D323" s="8"/>
      <c r="E323" s="8"/>
      <c r="F323" s="8"/>
      <c r="G323" s="6" t="s">
        <v>652</v>
      </c>
      <c r="H323" s="6"/>
      <c r="I323" s="8">
        <v>108</v>
      </c>
      <c r="J323" s="8"/>
      <c r="K323" s="8"/>
      <c r="L323" s="8"/>
      <c r="M323" s="8"/>
    </row>
    <row r="324" spans="1:13" ht="14.25">
      <c r="A324" s="6"/>
      <c r="B324" s="8"/>
      <c r="C324" s="8"/>
      <c r="D324" s="8"/>
      <c r="E324" s="8"/>
      <c r="F324" s="8"/>
      <c r="G324" s="6" t="s">
        <v>653</v>
      </c>
      <c r="H324" s="6"/>
      <c r="I324" s="8"/>
      <c r="J324" s="8"/>
      <c r="K324" s="8"/>
      <c r="L324" s="8"/>
      <c r="M324" s="8"/>
    </row>
    <row r="325" spans="1:13" ht="14.25">
      <c r="A325" s="6" t="s">
        <v>654</v>
      </c>
      <c r="B325" s="9" t="s">
        <v>870</v>
      </c>
      <c r="C325" s="9"/>
      <c r="D325" s="9"/>
      <c r="E325" s="9"/>
      <c r="F325" s="9"/>
      <c r="G325" s="9"/>
      <c r="H325" s="9"/>
      <c r="I325" s="9"/>
      <c r="J325" s="9"/>
      <c r="K325" s="9"/>
      <c r="L325" s="9"/>
      <c r="M325" s="9"/>
    </row>
    <row r="326" spans="1:13" ht="14.25">
      <c r="A326" s="6" t="s">
        <v>656</v>
      </c>
      <c r="B326" s="9" t="s">
        <v>657</v>
      </c>
      <c r="C326" s="9"/>
      <c r="D326" s="9"/>
      <c r="E326" s="9"/>
      <c r="F326" s="9"/>
      <c r="G326" s="9"/>
      <c r="H326" s="9"/>
      <c r="I326" s="9"/>
      <c r="J326" s="9"/>
      <c r="K326" s="9"/>
      <c r="L326" s="9"/>
      <c r="M326" s="9"/>
    </row>
    <row r="327" spans="1:13" ht="14.25">
      <c r="A327" s="6" t="s">
        <v>658</v>
      </c>
      <c r="B327" s="9" t="s">
        <v>871</v>
      </c>
      <c r="C327" s="9"/>
      <c r="D327" s="9"/>
      <c r="E327" s="9"/>
      <c r="F327" s="9"/>
      <c r="G327" s="9"/>
      <c r="H327" s="9"/>
      <c r="I327" s="9"/>
      <c r="J327" s="9"/>
      <c r="K327" s="9"/>
      <c r="L327" s="9"/>
      <c r="M327" s="9"/>
    </row>
    <row r="328" spans="1:13" ht="22.5">
      <c r="A328" s="6" t="s">
        <v>659</v>
      </c>
      <c r="B328" s="6" t="s">
        <v>598</v>
      </c>
      <c r="C328" s="6" t="s">
        <v>599</v>
      </c>
      <c r="D328" s="6" t="s">
        <v>660</v>
      </c>
      <c r="E328" s="6"/>
      <c r="F328" s="6" t="s">
        <v>661</v>
      </c>
      <c r="G328" s="6"/>
      <c r="H328" s="6" t="s">
        <v>662</v>
      </c>
      <c r="I328" s="6"/>
      <c r="J328" s="6" t="s">
        <v>663</v>
      </c>
      <c r="K328" s="6"/>
      <c r="L328" s="6" t="s">
        <v>664</v>
      </c>
      <c r="M328" s="6" t="s">
        <v>665</v>
      </c>
    </row>
    <row r="329" spans="1:13" ht="14.25">
      <c r="A329" s="6"/>
      <c r="B329" s="9" t="s">
        <v>617</v>
      </c>
      <c r="C329" s="9" t="s">
        <v>618</v>
      </c>
      <c r="D329" s="9" t="s">
        <v>872</v>
      </c>
      <c r="E329" s="9"/>
      <c r="F329" s="6" t="s">
        <v>615</v>
      </c>
      <c r="G329" s="6"/>
      <c r="H329" s="6" t="s">
        <v>738</v>
      </c>
      <c r="I329" s="6"/>
      <c r="J329" s="6" t="s">
        <v>679</v>
      </c>
      <c r="K329" s="6"/>
      <c r="L329" s="6" t="s">
        <v>799</v>
      </c>
      <c r="M329" s="6" t="s">
        <v>676</v>
      </c>
    </row>
    <row r="330" spans="1:13" ht="14.25">
      <c r="A330" s="6"/>
      <c r="B330" s="9" t="s">
        <v>617</v>
      </c>
      <c r="C330" s="9" t="s">
        <v>631</v>
      </c>
      <c r="D330" s="9" t="s">
        <v>873</v>
      </c>
      <c r="E330" s="9"/>
      <c r="F330" s="6" t="s">
        <v>615</v>
      </c>
      <c r="G330" s="6"/>
      <c r="H330" s="6" t="s">
        <v>616</v>
      </c>
      <c r="I330" s="6"/>
      <c r="J330" s="6" t="s">
        <v>608</v>
      </c>
      <c r="K330" s="6"/>
      <c r="L330" s="6" t="s">
        <v>667</v>
      </c>
      <c r="M330" s="6" t="s">
        <v>676</v>
      </c>
    </row>
    <row r="331" spans="1:13" ht="14.25">
      <c r="A331" s="6"/>
      <c r="B331" s="9" t="s">
        <v>627</v>
      </c>
      <c r="C331" s="9" t="s">
        <v>627</v>
      </c>
      <c r="D331" s="9" t="s">
        <v>874</v>
      </c>
      <c r="E331" s="9"/>
      <c r="F331" s="6" t="s">
        <v>611</v>
      </c>
      <c r="G331" s="6"/>
      <c r="H331" s="6" t="s">
        <v>616</v>
      </c>
      <c r="I331" s="6"/>
      <c r="J331" s="6" t="s">
        <v>608</v>
      </c>
      <c r="K331" s="6"/>
      <c r="L331" s="6" t="s">
        <v>667</v>
      </c>
      <c r="M331" s="6" t="s">
        <v>668</v>
      </c>
    </row>
    <row r="332" spans="1:13" ht="14.25">
      <c r="A332" s="6"/>
      <c r="B332" s="9" t="s">
        <v>671</v>
      </c>
      <c r="C332" s="9" t="s">
        <v>672</v>
      </c>
      <c r="D332" s="9" t="s">
        <v>875</v>
      </c>
      <c r="E332" s="9"/>
      <c r="F332" s="6" t="s">
        <v>615</v>
      </c>
      <c r="G332" s="6"/>
      <c r="H332" s="6" t="s">
        <v>698</v>
      </c>
      <c r="I332" s="6"/>
      <c r="J332" s="6" t="s">
        <v>636</v>
      </c>
      <c r="K332" s="6"/>
      <c r="L332" s="6" t="s">
        <v>876</v>
      </c>
      <c r="M332" s="6" t="s">
        <v>676</v>
      </c>
    </row>
    <row r="333" spans="1:13" ht="14.25">
      <c r="A333" s="6"/>
      <c r="B333" s="9" t="s">
        <v>605</v>
      </c>
      <c r="C333" s="9" t="s">
        <v>634</v>
      </c>
      <c r="D333" s="9" t="s">
        <v>877</v>
      </c>
      <c r="E333" s="9"/>
      <c r="F333" s="6" t="s">
        <v>615</v>
      </c>
      <c r="G333" s="6"/>
      <c r="H333" s="6" t="s">
        <v>738</v>
      </c>
      <c r="I333" s="6"/>
      <c r="J333" s="6" t="s">
        <v>679</v>
      </c>
      <c r="K333" s="6"/>
      <c r="L333" s="6" t="s">
        <v>799</v>
      </c>
      <c r="M333" s="6" t="s">
        <v>668</v>
      </c>
    </row>
    <row r="334" spans="1:13" ht="19.5">
      <c r="A334" s="3" t="s">
        <v>641</v>
      </c>
      <c r="B334" s="3"/>
      <c r="C334" s="3"/>
      <c r="D334" s="3"/>
      <c r="E334" s="3"/>
      <c r="F334" s="3"/>
      <c r="G334" s="3"/>
      <c r="H334" s="3"/>
      <c r="I334" s="3"/>
      <c r="J334" s="3"/>
      <c r="K334" s="3"/>
      <c r="L334" s="3"/>
      <c r="M334" s="3"/>
    </row>
    <row r="335" spans="1:13" ht="14.25">
      <c r="A335" s="4" t="s">
        <v>642</v>
      </c>
      <c r="B335" s="5" t="s">
        <v>643</v>
      </c>
      <c r="C335" s="5"/>
      <c r="D335" s="5"/>
      <c r="E335" s="5"/>
      <c r="F335" s="5"/>
      <c r="G335" s="5"/>
      <c r="H335" s="5"/>
      <c r="I335" s="5"/>
      <c r="J335" s="5"/>
      <c r="K335" s="10" t="s">
        <v>313</v>
      </c>
      <c r="L335" s="10"/>
      <c r="M335" s="10"/>
    </row>
    <row r="336" spans="1:13" ht="14.25">
      <c r="A336" s="6" t="s">
        <v>644</v>
      </c>
      <c r="B336" s="7" t="s">
        <v>878</v>
      </c>
      <c r="C336" s="7"/>
      <c r="D336" s="7"/>
      <c r="E336" s="7"/>
      <c r="F336" s="7"/>
      <c r="G336" s="6" t="s">
        <v>646</v>
      </c>
      <c r="H336" s="6"/>
      <c r="I336" s="6" t="s">
        <v>647</v>
      </c>
      <c r="J336" s="6"/>
      <c r="K336" s="6"/>
      <c r="L336" s="6"/>
      <c r="M336" s="6"/>
    </row>
    <row r="337" spans="1:13" ht="14.25">
      <c r="A337" s="6" t="s">
        <v>648</v>
      </c>
      <c r="B337" s="6">
        <v>10</v>
      </c>
      <c r="C337" s="6"/>
      <c r="D337" s="6"/>
      <c r="E337" s="6"/>
      <c r="F337" s="6"/>
      <c r="G337" s="6" t="s">
        <v>649</v>
      </c>
      <c r="H337" s="6"/>
      <c r="I337" s="6" t="s">
        <v>650</v>
      </c>
      <c r="J337" s="6"/>
      <c r="K337" s="6"/>
      <c r="L337" s="6"/>
      <c r="M337" s="6"/>
    </row>
    <row r="338" spans="1:13" ht="14.25">
      <c r="A338" s="6" t="s">
        <v>651</v>
      </c>
      <c r="B338" s="8">
        <v>5</v>
      </c>
      <c r="C338" s="8"/>
      <c r="D338" s="8"/>
      <c r="E338" s="8"/>
      <c r="F338" s="8"/>
      <c r="G338" s="6" t="s">
        <v>652</v>
      </c>
      <c r="H338" s="6"/>
      <c r="I338" s="8">
        <v>5</v>
      </c>
      <c r="J338" s="8"/>
      <c r="K338" s="8"/>
      <c r="L338" s="8"/>
      <c r="M338" s="8"/>
    </row>
    <row r="339" spans="1:13" ht="14.25">
      <c r="A339" s="6"/>
      <c r="B339" s="8"/>
      <c r="C339" s="8"/>
      <c r="D339" s="8"/>
      <c r="E339" s="8"/>
      <c r="F339" s="8"/>
      <c r="G339" s="6" t="s">
        <v>653</v>
      </c>
      <c r="H339" s="6"/>
      <c r="I339" s="8"/>
      <c r="J339" s="8"/>
      <c r="K339" s="8"/>
      <c r="L339" s="8"/>
      <c r="M339" s="8"/>
    </row>
    <row r="340" spans="1:13" ht="14.25">
      <c r="A340" s="6" t="s">
        <v>654</v>
      </c>
      <c r="B340" s="9" t="s">
        <v>879</v>
      </c>
      <c r="C340" s="9"/>
      <c r="D340" s="9"/>
      <c r="E340" s="9"/>
      <c r="F340" s="9"/>
      <c r="G340" s="9"/>
      <c r="H340" s="9"/>
      <c r="I340" s="9"/>
      <c r="J340" s="9"/>
      <c r="K340" s="9"/>
      <c r="L340" s="9"/>
      <c r="M340" s="9"/>
    </row>
    <row r="341" spans="1:13" ht="14.25">
      <c r="A341" s="6" t="s">
        <v>656</v>
      </c>
      <c r="B341" s="9" t="s">
        <v>721</v>
      </c>
      <c r="C341" s="9"/>
      <c r="D341" s="9"/>
      <c r="E341" s="9"/>
      <c r="F341" s="9"/>
      <c r="G341" s="9"/>
      <c r="H341" s="9"/>
      <c r="I341" s="9"/>
      <c r="J341" s="9"/>
      <c r="K341" s="9"/>
      <c r="L341" s="9"/>
      <c r="M341" s="9"/>
    </row>
    <row r="342" spans="1:13" ht="14.25">
      <c r="A342" s="6" t="s">
        <v>658</v>
      </c>
      <c r="B342" s="9" t="s">
        <v>880</v>
      </c>
      <c r="C342" s="9"/>
      <c r="D342" s="9"/>
      <c r="E342" s="9"/>
      <c r="F342" s="9"/>
      <c r="G342" s="9"/>
      <c r="H342" s="9"/>
      <c r="I342" s="9"/>
      <c r="J342" s="9"/>
      <c r="K342" s="9"/>
      <c r="L342" s="9"/>
      <c r="M342" s="9"/>
    </row>
    <row r="343" spans="1:13" ht="22.5">
      <c r="A343" s="6" t="s">
        <v>659</v>
      </c>
      <c r="B343" s="6" t="s">
        <v>598</v>
      </c>
      <c r="C343" s="6" t="s">
        <v>599</v>
      </c>
      <c r="D343" s="6" t="s">
        <v>660</v>
      </c>
      <c r="E343" s="6"/>
      <c r="F343" s="6" t="s">
        <v>661</v>
      </c>
      <c r="G343" s="6"/>
      <c r="H343" s="6" t="s">
        <v>662</v>
      </c>
      <c r="I343" s="6"/>
      <c r="J343" s="6" t="s">
        <v>663</v>
      </c>
      <c r="K343" s="6"/>
      <c r="L343" s="6" t="s">
        <v>664</v>
      </c>
      <c r="M343" s="6" t="s">
        <v>665</v>
      </c>
    </row>
    <row r="344" spans="1:13" ht="22.5">
      <c r="A344" s="6"/>
      <c r="B344" s="9" t="s">
        <v>627</v>
      </c>
      <c r="C344" s="9" t="s">
        <v>628</v>
      </c>
      <c r="D344" s="9" t="s">
        <v>881</v>
      </c>
      <c r="E344" s="9"/>
      <c r="F344" s="6" t="s">
        <v>611</v>
      </c>
      <c r="G344" s="6"/>
      <c r="H344" s="6" t="s">
        <v>616</v>
      </c>
      <c r="I344" s="6"/>
      <c r="J344" s="6" t="s">
        <v>608</v>
      </c>
      <c r="K344" s="6"/>
      <c r="L344" s="6" t="s">
        <v>667</v>
      </c>
      <c r="M344" s="6" t="s">
        <v>668</v>
      </c>
    </row>
    <row r="345" spans="1:13" ht="14.25">
      <c r="A345" s="6"/>
      <c r="B345" s="9" t="s">
        <v>605</v>
      </c>
      <c r="C345" s="9" t="s">
        <v>634</v>
      </c>
      <c r="D345" s="9" t="s">
        <v>882</v>
      </c>
      <c r="E345" s="9"/>
      <c r="F345" s="6" t="s">
        <v>615</v>
      </c>
      <c r="G345" s="6"/>
      <c r="H345" s="6" t="s">
        <v>616</v>
      </c>
      <c r="I345" s="6"/>
      <c r="J345" s="6" t="s">
        <v>608</v>
      </c>
      <c r="K345" s="6"/>
      <c r="L345" s="6" t="s">
        <v>718</v>
      </c>
      <c r="M345" s="6" t="s">
        <v>676</v>
      </c>
    </row>
    <row r="346" spans="1:13" ht="14.25">
      <c r="A346" s="6"/>
      <c r="B346" s="9" t="s">
        <v>617</v>
      </c>
      <c r="C346" s="9" t="s">
        <v>711</v>
      </c>
      <c r="D346" s="9" t="s">
        <v>883</v>
      </c>
      <c r="E346" s="9"/>
      <c r="F346" s="6" t="s">
        <v>615</v>
      </c>
      <c r="G346" s="6"/>
      <c r="H346" s="6" t="s">
        <v>616</v>
      </c>
      <c r="I346" s="6"/>
      <c r="J346" s="6" t="s">
        <v>608</v>
      </c>
      <c r="K346" s="6"/>
      <c r="L346" s="6" t="s">
        <v>667</v>
      </c>
      <c r="M346" s="6" t="s">
        <v>676</v>
      </c>
    </row>
    <row r="347" spans="1:13" ht="14.25">
      <c r="A347" s="6"/>
      <c r="B347" s="9" t="s">
        <v>617</v>
      </c>
      <c r="C347" s="9" t="s">
        <v>711</v>
      </c>
      <c r="D347" s="9" t="s">
        <v>884</v>
      </c>
      <c r="E347" s="9"/>
      <c r="F347" s="6" t="s">
        <v>615</v>
      </c>
      <c r="G347" s="6"/>
      <c r="H347" s="6" t="s">
        <v>616</v>
      </c>
      <c r="I347" s="6"/>
      <c r="J347" s="6" t="s">
        <v>608</v>
      </c>
      <c r="K347" s="6"/>
      <c r="L347" s="6" t="s">
        <v>667</v>
      </c>
      <c r="M347" s="6" t="s">
        <v>676</v>
      </c>
    </row>
    <row r="348" spans="1:13" ht="14.25">
      <c r="A348" s="6"/>
      <c r="B348" s="9" t="s">
        <v>671</v>
      </c>
      <c r="C348" s="9" t="s">
        <v>672</v>
      </c>
      <c r="D348" s="9" t="s">
        <v>885</v>
      </c>
      <c r="E348" s="9"/>
      <c r="F348" s="6" t="s">
        <v>611</v>
      </c>
      <c r="G348" s="6"/>
      <c r="H348" s="6" t="s">
        <v>674</v>
      </c>
      <c r="I348" s="6"/>
      <c r="J348" s="6" t="s">
        <v>636</v>
      </c>
      <c r="K348" s="6"/>
      <c r="L348" s="6" t="s">
        <v>886</v>
      </c>
      <c r="M348" s="6" t="s">
        <v>668</v>
      </c>
    </row>
    <row r="349" spans="1:13" ht="14.25">
      <c r="A349" s="6"/>
      <c r="B349" s="9" t="s">
        <v>617</v>
      </c>
      <c r="C349" s="9" t="s">
        <v>618</v>
      </c>
      <c r="D349" s="9" t="s">
        <v>887</v>
      </c>
      <c r="E349" s="9"/>
      <c r="F349" s="6" t="s">
        <v>611</v>
      </c>
      <c r="G349" s="6"/>
      <c r="H349" s="6" t="s">
        <v>624</v>
      </c>
      <c r="I349" s="6"/>
      <c r="J349" s="6" t="s">
        <v>608</v>
      </c>
      <c r="K349" s="6"/>
      <c r="L349" s="6" t="s">
        <v>888</v>
      </c>
      <c r="M349" s="6" t="s">
        <v>668</v>
      </c>
    </row>
    <row r="350" spans="1:13" ht="19.5">
      <c r="A350" s="3" t="s">
        <v>641</v>
      </c>
      <c r="B350" s="3"/>
      <c r="C350" s="3"/>
      <c r="D350" s="3"/>
      <c r="E350" s="3"/>
      <c r="F350" s="3"/>
      <c r="G350" s="3"/>
      <c r="H350" s="3"/>
      <c r="I350" s="3"/>
      <c r="J350" s="3"/>
      <c r="K350" s="3"/>
      <c r="L350" s="3"/>
      <c r="M350" s="3"/>
    </row>
    <row r="351" spans="1:13" ht="14.25">
      <c r="A351" s="4" t="s">
        <v>642</v>
      </c>
      <c r="B351" s="5" t="s">
        <v>643</v>
      </c>
      <c r="C351" s="5"/>
      <c r="D351" s="5"/>
      <c r="E351" s="5"/>
      <c r="F351" s="5"/>
      <c r="G351" s="5"/>
      <c r="H351" s="5"/>
      <c r="I351" s="5"/>
      <c r="J351" s="5"/>
      <c r="K351" s="10" t="s">
        <v>313</v>
      </c>
      <c r="L351" s="10"/>
      <c r="M351" s="10"/>
    </row>
    <row r="352" spans="1:13" ht="14.25">
      <c r="A352" s="6" t="s">
        <v>644</v>
      </c>
      <c r="B352" s="7" t="s">
        <v>889</v>
      </c>
      <c r="C352" s="7"/>
      <c r="D352" s="7"/>
      <c r="E352" s="7"/>
      <c r="F352" s="7"/>
      <c r="G352" s="6" t="s">
        <v>646</v>
      </c>
      <c r="H352" s="6"/>
      <c r="I352" s="6" t="s">
        <v>647</v>
      </c>
      <c r="J352" s="6"/>
      <c r="K352" s="6"/>
      <c r="L352" s="6"/>
      <c r="M352" s="6"/>
    </row>
    <row r="353" spans="1:13" ht="14.25">
      <c r="A353" s="6" t="s">
        <v>648</v>
      </c>
      <c r="B353" s="6">
        <v>10</v>
      </c>
      <c r="C353" s="6"/>
      <c r="D353" s="6"/>
      <c r="E353" s="6"/>
      <c r="F353" s="6"/>
      <c r="G353" s="6" t="s">
        <v>649</v>
      </c>
      <c r="H353" s="6"/>
      <c r="I353" s="6" t="s">
        <v>650</v>
      </c>
      <c r="J353" s="6"/>
      <c r="K353" s="6"/>
      <c r="L353" s="6"/>
      <c r="M353" s="6"/>
    </row>
    <row r="354" spans="1:13" ht="14.25">
      <c r="A354" s="6" t="s">
        <v>651</v>
      </c>
      <c r="B354" s="8">
        <v>300</v>
      </c>
      <c r="C354" s="8"/>
      <c r="D354" s="8"/>
      <c r="E354" s="8"/>
      <c r="F354" s="8"/>
      <c r="G354" s="6" t="s">
        <v>652</v>
      </c>
      <c r="H354" s="6"/>
      <c r="I354" s="8"/>
      <c r="J354" s="8"/>
      <c r="K354" s="8"/>
      <c r="L354" s="8"/>
      <c r="M354" s="8"/>
    </row>
    <row r="355" spans="1:13" ht="14.25">
      <c r="A355" s="6"/>
      <c r="B355" s="8"/>
      <c r="C355" s="8"/>
      <c r="D355" s="8"/>
      <c r="E355" s="8"/>
      <c r="F355" s="8"/>
      <c r="G355" s="6" t="s">
        <v>653</v>
      </c>
      <c r="H355" s="6"/>
      <c r="I355" s="8">
        <v>300</v>
      </c>
      <c r="J355" s="8"/>
      <c r="K355" s="8"/>
      <c r="L355" s="8"/>
      <c r="M355" s="8"/>
    </row>
    <row r="356" spans="1:13" ht="14.25">
      <c r="A356" s="6" t="s">
        <v>654</v>
      </c>
      <c r="B356" s="9" t="s">
        <v>890</v>
      </c>
      <c r="C356" s="9"/>
      <c r="D356" s="9"/>
      <c r="E356" s="9"/>
      <c r="F356" s="9"/>
      <c r="G356" s="9"/>
      <c r="H356" s="9"/>
      <c r="I356" s="9"/>
      <c r="J356" s="9"/>
      <c r="K356" s="9"/>
      <c r="L356" s="9"/>
      <c r="M356" s="9"/>
    </row>
    <row r="357" spans="1:13" ht="14.25">
      <c r="A357" s="6" t="s">
        <v>656</v>
      </c>
      <c r="B357" s="9" t="s">
        <v>706</v>
      </c>
      <c r="C357" s="9"/>
      <c r="D357" s="9"/>
      <c r="E357" s="9"/>
      <c r="F357" s="9"/>
      <c r="G357" s="9"/>
      <c r="H357" s="9"/>
      <c r="I357" s="9"/>
      <c r="J357" s="9"/>
      <c r="K357" s="9"/>
      <c r="L357" s="9"/>
      <c r="M357" s="9"/>
    </row>
    <row r="358" spans="1:13" ht="14.25">
      <c r="A358" s="6" t="s">
        <v>658</v>
      </c>
      <c r="B358" s="9" t="s">
        <v>891</v>
      </c>
      <c r="C358" s="9"/>
      <c r="D358" s="9"/>
      <c r="E358" s="9"/>
      <c r="F358" s="9"/>
      <c r="G358" s="9"/>
      <c r="H358" s="9"/>
      <c r="I358" s="9"/>
      <c r="J358" s="9"/>
      <c r="K358" s="9"/>
      <c r="L358" s="9"/>
      <c r="M358" s="9"/>
    </row>
    <row r="359" spans="1:13" ht="22.5">
      <c r="A359" s="6" t="s">
        <v>659</v>
      </c>
      <c r="B359" s="6" t="s">
        <v>598</v>
      </c>
      <c r="C359" s="6" t="s">
        <v>599</v>
      </c>
      <c r="D359" s="6" t="s">
        <v>660</v>
      </c>
      <c r="E359" s="6"/>
      <c r="F359" s="6" t="s">
        <v>661</v>
      </c>
      <c r="G359" s="6"/>
      <c r="H359" s="6" t="s">
        <v>662</v>
      </c>
      <c r="I359" s="6"/>
      <c r="J359" s="6" t="s">
        <v>663</v>
      </c>
      <c r="K359" s="6"/>
      <c r="L359" s="6" t="s">
        <v>664</v>
      </c>
      <c r="M359" s="6" t="s">
        <v>665</v>
      </c>
    </row>
    <row r="360" spans="1:13" ht="14.25">
      <c r="A360" s="6"/>
      <c r="B360" s="9" t="s">
        <v>617</v>
      </c>
      <c r="C360" s="9" t="s">
        <v>631</v>
      </c>
      <c r="D360" s="9" t="s">
        <v>892</v>
      </c>
      <c r="E360" s="9"/>
      <c r="F360" s="6" t="s">
        <v>615</v>
      </c>
      <c r="G360" s="6"/>
      <c r="H360" s="6" t="s">
        <v>744</v>
      </c>
      <c r="I360" s="6"/>
      <c r="J360" s="6" t="s">
        <v>608</v>
      </c>
      <c r="K360" s="6"/>
      <c r="L360" s="6" t="s">
        <v>713</v>
      </c>
      <c r="M360" s="6" t="s">
        <v>676</v>
      </c>
    </row>
    <row r="361" spans="1:13" ht="14.25">
      <c r="A361" s="6"/>
      <c r="B361" s="9" t="s">
        <v>617</v>
      </c>
      <c r="C361" s="9" t="s">
        <v>618</v>
      </c>
      <c r="D361" s="9" t="s">
        <v>893</v>
      </c>
      <c r="E361" s="9"/>
      <c r="F361" s="6" t="s">
        <v>615</v>
      </c>
      <c r="G361" s="6"/>
      <c r="H361" s="6" t="s">
        <v>744</v>
      </c>
      <c r="I361" s="6"/>
      <c r="J361" s="6" t="s">
        <v>608</v>
      </c>
      <c r="K361" s="6"/>
      <c r="L361" s="6" t="s">
        <v>615</v>
      </c>
      <c r="M361" s="6" t="s">
        <v>676</v>
      </c>
    </row>
    <row r="362" spans="1:13" ht="14.25">
      <c r="A362" s="6"/>
      <c r="B362" s="9" t="s">
        <v>627</v>
      </c>
      <c r="C362" s="9" t="s">
        <v>627</v>
      </c>
      <c r="D362" s="9" t="s">
        <v>629</v>
      </c>
      <c r="E362" s="9"/>
      <c r="F362" s="6" t="s">
        <v>611</v>
      </c>
      <c r="G362" s="6"/>
      <c r="H362" s="6" t="s">
        <v>616</v>
      </c>
      <c r="I362" s="6"/>
      <c r="J362" s="6" t="s">
        <v>608</v>
      </c>
      <c r="K362" s="6"/>
      <c r="L362" s="6" t="s">
        <v>667</v>
      </c>
      <c r="M362" s="6" t="s">
        <v>668</v>
      </c>
    </row>
    <row r="363" spans="1:13" ht="14.25">
      <c r="A363" s="6"/>
      <c r="B363" s="9" t="s">
        <v>605</v>
      </c>
      <c r="C363" s="9" t="s">
        <v>634</v>
      </c>
      <c r="D363" s="9" t="s">
        <v>894</v>
      </c>
      <c r="E363" s="9"/>
      <c r="F363" s="6" t="s">
        <v>615</v>
      </c>
      <c r="G363" s="6"/>
      <c r="H363" s="6" t="s">
        <v>616</v>
      </c>
      <c r="I363" s="6"/>
      <c r="J363" s="6" t="s">
        <v>608</v>
      </c>
      <c r="K363" s="6"/>
      <c r="L363" s="6" t="s">
        <v>630</v>
      </c>
      <c r="M363" s="6" t="s">
        <v>668</v>
      </c>
    </row>
    <row r="364" spans="1:13" ht="14.25">
      <c r="A364" s="6"/>
      <c r="B364" s="9" t="s">
        <v>605</v>
      </c>
      <c r="C364" s="9" t="s">
        <v>606</v>
      </c>
      <c r="D364" s="9" t="s">
        <v>895</v>
      </c>
      <c r="E364" s="9"/>
      <c r="F364" s="6" t="s">
        <v>615</v>
      </c>
      <c r="G364" s="6"/>
      <c r="H364" s="6" t="s">
        <v>610</v>
      </c>
      <c r="I364" s="6"/>
      <c r="J364" s="6" t="s">
        <v>608</v>
      </c>
      <c r="K364" s="6"/>
      <c r="L364" s="6" t="s">
        <v>799</v>
      </c>
      <c r="M364" s="6" t="s">
        <v>676</v>
      </c>
    </row>
    <row r="365" spans="1:13" ht="19.5">
      <c r="A365" s="3" t="s">
        <v>641</v>
      </c>
      <c r="B365" s="3"/>
      <c r="C365" s="3"/>
      <c r="D365" s="3"/>
      <c r="E365" s="3"/>
      <c r="F365" s="3"/>
      <c r="G365" s="3"/>
      <c r="H365" s="3"/>
      <c r="I365" s="3"/>
      <c r="J365" s="3"/>
      <c r="K365" s="3"/>
      <c r="L365" s="3"/>
      <c r="M365" s="3"/>
    </row>
    <row r="366" spans="1:13" ht="14.25">
      <c r="A366" s="4" t="s">
        <v>642</v>
      </c>
      <c r="B366" s="5" t="s">
        <v>643</v>
      </c>
      <c r="C366" s="5"/>
      <c r="D366" s="5"/>
      <c r="E366" s="5"/>
      <c r="F366" s="5"/>
      <c r="G366" s="5"/>
      <c r="H366" s="5"/>
      <c r="I366" s="5"/>
      <c r="J366" s="5"/>
      <c r="K366" s="10" t="s">
        <v>313</v>
      </c>
      <c r="L366" s="10"/>
      <c r="M366" s="10"/>
    </row>
    <row r="367" spans="1:13" ht="14.25">
      <c r="A367" s="6" t="s">
        <v>644</v>
      </c>
      <c r="B367" s="7" t="s">
        <v>896</v>
      </c>
      <c r="C367" s="7"/>
      <c r="D367" s="7"/>
      <c r="E367" s="7"/>
      <c r="F367" s="7"/>
      <c r="G367" s="6" t="s">
        <v>646</v>
      </c>
      <c r="H367" s="6"/>
      <c r="I367" s="6" t="s">
        <v>647</v>
      </c>
      <c r="J367" s="6"/>
      <c r="K367" s="6"/>
      <c r="L367" s="6"/>
      <c r="M367" s="6"/>
    </row>
    <row r="368" spans="1:13" ht="14.25">
      <c r="A368" s="6" t="s">
        <v>648</v>
      </c>
      <c r="B368" s="6">
        <v>10</v>
      </c>
      <c r="C368" s="6"/>
      <c r="D368" s="6"/>
      <c r="E368" s="6"/>
      <c r="F368" s="6"/>
      <c r="G368" s="6" t="s">
        <v>649</v>
      </c>
      <c r="H368" s="6"/>
      <c r="I368" s="6" t="s">
        <v>650</v>
      </c>
      <c r="J368" s="6"/>
      <c r="K368" s="6"/>
      <c r="L368" s="6"/>
      <c r="M368" s="6"/>
    </row>
    <row r="369" spans="1:13" ht="14.25">
      <c r="A369" s="6" t="s">
        <v>651</v>
      </c>
      <c r="B369" s="8">
        <v>200</v>
      </c>
      <c r="C369" s="8"/>
      <c r="D369" s="8"/>
      <c r="E369" s="8"/>
      <c r="F369" s="8"/>
      <c r="G369" s="6" t="s">
        <v>652</v>
      </c>
      <c r="H369" s="6"/>
      <c r="I369" s="8"/>
      <c r="J369" s="8"/>
      <c r="K369" s="8"/>
      <c r="L369" s="8"/>
      <c r="M369" s="8"/>
    </row>
    <row r="370" spans="1:13" ht="14.25">
      <c r="A370" s="6"/>
      <c r="B370" s="8"/>
      <c r="C370" s="8"/>
      <c r="D370" s="8"/>
      <c r="E370" s="8"/>
      <c r="F370" s="8"/>
      <c r="G370" s="6" t="s">
        <v>653</v>
      </c>
      <c r="H370" s="6"/>
      <c r="I370" s="8">
        <v>200</v>
      </c>
      <c r="J370" s="8"/>
      <c r="K370" s="8"/>
      <c r="L370" s="8"/>
      <c r="M370" s="8"/>
    </row>
    <row r="371" spans="1:13" ht="14.25">
      <c r="A371" s="6" t="s">
        <v>654</v>
      </c>
      <c r="B371" s="9" t="s">
        <v>897</v>
      </c>
      <c r="C371" s="9"/>
      <c r="D371" s="9"/>
      <c r="E371" s="9"/>
      <c r="F371" s="9"/>
      <c r="G371" s="9"/>
      <c r="H371" s="9"/>
      <c r="I371" s="9"/>
      <c r="J371" s="9"/>
      <c r="K371" s="9"/>
      <c r="L371" s="9"/>
      <c r="M371" s="9"/>
    </row>
    <row r="372" spans="1:13" ht="14.25">
      <c r="A372" s="6" t="s">
        <v>656</v>
      </c>
      <c r="B372" s="9" t="s">
        <v>706</v>
      </c>
      <c r="C372" s="9"/>
      <c r="D372" s="9"/>
      <c r="E372" s="9"/>
      <c r="F372" s="9"/>
      <c r="G372" s="9"/>
      <c r="H372" s="9"/>
      <c r="I372" s="9"/>
      <c r="J372" s="9"/>
      <c r="K372" s="9"/>
      <c r="L372" s="9"/>
      <c r="M372" s="9"/>
    </row>
    <row r="373" spans="1:13" ht="14.25">
      <c r="A373" s="6" t="s">
        <v>658</v>
      </c>
      <c r="B373" s="9" t="s">
        <v>891</v>
      </c>
      <c r="C373" s="9"/>
      <c r="D373" s="9"/>
      <c r="E373" s="9"/>
      <c r="F373" s="9"/>
      <c r="G373" s="9"/>
      <c r="H373" s="9"/>
      <c r="I373" s="9"/>
      <c r="J373" s="9"/>
      <c r="K373" s="9"/>
      <c r="L373" s="9"/>
      <c r="M373" s="9"/>
    </row>
    <row r="374" spans="1:13" ht="22.5">
      <c r="A374" s="6" t="s">
        <v>659</v>
      </c>
      <c r="B374" s="6" t="s">
        <v>598</v>
      </c>
      <c r="C374" s="6" t="s">
        <v>599</v>
      </c>
      <c r="D374" s="6" t="s">
        <v>660</v>
      </c>
      <c r="E374" s="6"/>
      <c r="F374" s="6" t="s">
        <v>661</v>
      </c>
      <c r="G374" s="6"/>
      <c r="H374" s="6" t="s">
        <v>662</v>
      </c>
      <c r="I374" s="6"/>
      <c r="J374" s="6" t="s">
        <v>663</v>
      </c>
      <c r="K374" s="6"/>
      <c r="L374" s="6" t="s">
        <v>664</v>
      </c>
      <c r="M374" s="6" t="s">
        <v>665</v>
      </c>
    </row>
    <row r="375" spans="1:13" ht="14.25">
      <c r="A375" s="6"/>
      <c r="B375" s="9" t="s">
        <v>605</v>
      </c>
      <c r="C375" s="9" t="s">
        <v>634</v>
      </c>
      <c r="D375" s="9" t="s">
        <v>894</v>
      </c>
      <c r="E375" s="9"/>
      <c r="F375" s="6" t="s">
        <v>615</v>
      </c>
      <c r="G375" s="6"/>
      <c r="H375" s="6" t="s">
        <v>616</v>
      </c>
      <c r="I375" s="6"/>
      <c r="J375" s="6" t="s">
        <v>608</v>
      </c>
      <c r="K375" s="6"/>
      <c r="L375" s="6" t="s">
        <v>630</v>
      </c>
      <c r="M375" s="6" t="s">
        <v>668</v>
      </c>
    </row>
    <row r="376" spans="1:13" ht="14.25">
      <c r="A376" s="6"/>
      <c r="B376" s="9" t="s">
        <v>627</v>
      </c>
      <c r="C376" s="9" t="s">
        <v>627</v>
      </c>
      <c r="D376" s="9" t="s">
        <v>629</v>
      </c>
      <c r="E376" s="9"/>
      <c r="F376" s="6" t="s">
        <v>611</v>
      </c>
      <c r="G376" s="6"/>
      <c r="H376" s="6" t="s">
        <v>616</v>
      </c>
      <c r="I376" s="6"/>
      <c r="J376" s="6" t="s">
        <v>608</v>
      </c>
      <c r="K376" s="6"/>
      <c r="L376" s="6" t="s">
        <v>667</v>
      </c>
      <c r="M376" s="6" t="s">
        <v>668</v>
      </c>
    </row>
    <row r="377" spans="1:13" ht="14.25">
      <c r="A377" s="6"/>
      <c r="B377" s="9" t="s">
        <v>617</v>
      </c>
      <c r="C377" s="9" t="s">
        <v>618</v>
      </c>
      <c r="D377" s="9" t="s">
        <v>893</v>
      </c>
      <c r="E377" s="9"/>
      <c r="F377" s="6" t="s">
        <v>615</v>
      </c>
      <c r="G377" s="6"/>
      <c r="H377" s="6" t="s">
        <v>744</v>
      </c>
      <c r="I377" s="6"/>
      <c r="J377" s="6" t="s">
        <v>608</v>
      </c>
      <c r="K377" s="6"/>
      <c r="L377" s="6" t="s">
        <v>615</v>
      </c>
      <c r="M377" s="6" t="s">
        <v>676</v>
      </c>
    </row>
    <row r="378" spans="1:13" ht="14.25">
      <c r="A378" s="6"/>
      <c r="B378" s="9" t="s">
        <v>617</v>
      </c>
      <c r="C378" s="9" t="s">
        <v>631</v>
      </c>
      <c r="D378" s="9" t="s">
        <v>892</v>
      </c>
      <c r="E378" s="9"/>
      <c r="F378" s="6" t="s">
        <v>615</v>
      </c>
      <c r="G378" s="6"/>
      <c r="H378" s="6" t="s">
        <v>744</v>
      </c>
      <c r="I378" s="6"/>
      <c r="J378" s="6" t="s">
        <v>608</v>
      </c>
      <c r="K378" s="6"/>
      <c r="L378" s="6" t="s">
        <v>713</v>
      </c>
      <c r="M378" s="6" t="s">
        <v>676</v>
      </c>
    </row>
    <row r="379" spans="1:13" ht="14.25">
      <c r="A379" s="6"/>
      <c r="B379" s="9" t="s">
        <v>605</v>
      </c>
      <c r="C379" s="9" t="s">
        <v>606</v>
      </c>
      <c r="D379" s="9" t="s">
        <v>895</v>
      </c>
      <c r="E379" s="9"/>
      <c r="F379" s="6" t="s">
        <v>615</v>
      </c>
      <c r="G379" s="6"/>
      <c r="H379" s="6" t="s">
        <v>610</v>
      </c>
      <c r="I379" s="6"/>
      <c r="J379" s="6" t="s">
        <v>608</v>
      </c>
      <c r="K379" s="6"/>
      <c r="L379" s="6" t="s">
        <v>799</v>
      </c>
      <c r="M379" s="6" t="s">
        <v>676</v>
      </c>
    </row>
  </sheetData>
  <sheetProtection/>
  <mergeCells count="1104">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D17:E17"/>
    <mergeCell ref="F17:G17"/>
    <mergeCell ref="H17:I17"/>
    <mergeCell ref="J17:K17"/>
    <mergeCell ref="A18:M18"/>
    <mergeCell ref="B19:J19"/>
    <mergeCell ref="K19:M19"/>
    <mergeCell ref="B20:F20"/>
    <mergeCell ref="G20:H20"/>
    <mergeCell ref="I20:M20"/>
    <mergeCell ref="B21:F21"/>
    <mergeCell ref="G21:H21"/>
    <mergeCell ref="I21:M21"/>
    <mergeCell ref="G22:H22"/>
    <mergeCell ref="I22:M22"/>
    <mergeCell ref="G23:H23"/>
    <mergeCell ref="I23:M23"/>
    <mergeCell ref="B24:M24"/>
    <mergeCell ref="B25:M25"/>
    <mergeCell ref="B26:M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D32:E32"/>
    <mergeCell ref="F32:G32"/>
    <mergeCell ref="H32:I32"/>
    <mergeCell ref="J32:K32"/>
    <mergeCell ref="A33:M33"/>
    <mergeCell ref="B34:J34"/>
    <mergeCell ref="K34:M34"/>
    <mergeCell ref="B35:F35"/>
    <mergeCell ref="G35:H35"/>
    <mergeCell ref="I35:M35"/>
    <mergeCell ref="B36:F36"/>
    <mergeCell ref="G36:H36"/>
    <mergeCell ref="I36:M36"/>
    <mergeCell ref="G37:H37"/>
    <mergeCell ref="I37:M37"/>
    <mergeCell ref="G38:H38"/>
    <mergeCell ref="I38:M38"/>
    <mergeCell ref="B39:M39"/>
    <mergeCell ref="B40:M40"/>
    <mergeCell ref="B41:M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D47:E47"/>
    <mergeCell ref="F47:G47"/>
    <mergeCell ref="H47:I47"/>
    <mergeCell ref="J47:K47"/>
    <mergeCell ref="D48:E48"/>
    <mergeCell ref="F48:G48"/>
    <mergeCell ref="H48:I48"/>
    <mergeCell ref="J48:K48"/>
    <mergeCell ref="A49:M49"/>
    <mergeCell ref="B50:J50"/>
    <mergeCell ref="K50:M50"/>
    <mergeCell ref="B51:F51"/>
    <mergeCell ref="G51:H51"/>
    <mergeCell ref="I51:M51"/>
    <mergeCell ref="B52:F52"/>
    <mergeCell ref="G52:H52"/>
    <mergeCell ref="I52:M52"/>
    <mergeCell ref="G53:H53"/>
    <mergeCell ref="I53:M53"/>
    <mergeCell ref="G54:H54"/>
    <mergeCell ref="I54:M54"/>
    <mergeCell ref="B55:M55"/>
    <mergeCell ref="B56:M56"/>
    <mergeCell ref="B57:M57"/>
    <mergeCell ref="D58:E58"/>
    <mergeCell ref="F58:G58"/>
    <mergeCell ref="H58:I58"/>
    <mergeCell ref="J58:K58"/>
    <mergeCell ref="D59:E59"/>
    <mergeCell ref="F59:G59"/>
    <mergeCell ref="H59:I59"/>
    <mergeCell ref="J59:K59"/>
    <mergeCell ref="D60:E60"/>
    <mergeCell ref="F60:G60"/>
    <mergeCell ref="H60:I60"/>
    <mergeCell ref="J60:K60"/>
    <mergeCell ref="D61:E61"/>
    <mergeCell ref="F61:G61"/>
    <mergeCell ref="H61:I61"/>
    <mergeCell ref="J61:K61"/>
    <mergeCell ref="D62:E62"/>
    <mergeCell ref="F62:G62"/>
    <mergeCell ref="H62:I62"/>
    <mergeCell ref="J62:K62"/>
    <mergeCell ref="D63:E63"/>
    <mergeCell ref="F63:G63"/>
    <mergeCell ref="H63:I63"/>
    <mergeCell ref="J63:K63"/>
    <mergeCell ref="D64:E64"/>
    <mergeCell ref="F64:G64"/>
    <mergeCell ref="H64:I64"/>
    <mergeCell ref="J64:K64"/>
    <mergeCell ref="A65:M65"/>
    <mergeCell ref="B66:J66"/>
    <mergeCell ref="K66:M66"/>
    <mergeCell ref="B67:F67"/>
    <mergeCell ref="G67:H67"/>
    <mergeCell ref="I67:M67"/>
    <mergeCell ref="B68:F68"/>
    <mergeCell ref="G68:H68"/>
    <mergeCell ref="I68:M68"/>
    <mergeCell ref="G69:H69"/>
    <mergeCell ref="I69:M69"/>
    <mergeCell ref="G70:H70"/>
    <mergeCell ref="I70:M70"/>
    <mergeCell ref="B71:M71"/>
    <mergeCell ref="B72:M72"/>
    <mergeCell ref="B73:M73"/>
    <mergeCell ref="D74:E74"/>
    <mergeCell ref="F74:G74"/>
    <mergeCell ref="H74:I74"/>
    <mergeCell ref="J74:K74"/>
    <mergeCell ref="D75:E75"/>
    <mergeCell ref="F75:G75"/>
    <mergeCell ref="H75:I75"/>
    <mergeCell ref="J75:K75"/>
    <mergeCell ref="D76:E76"/>
    <mergeCell ref="F76:G76"/>
    <mergeCell ref="H76:I76"/>
    <mergeCell ref="J76:K76"/>
    <mergeCell ref="D77:E77"/>
    <mergeCell ref="F77:G77"/>
    <mergeCell ref="H77:I77"/>
    <mergeCell ref="J77:K77"/>
    <mergeCell ref="D78:E78"/>
    <mergeCell ref="F78:G78"/>
    <mergeCell ref="H78:I78"/>
    <mergeCell ref="J78:K78"/>
    <mergeCell ref="D79:E79"/>
    <mergeCell ref="F79:G79"/>
    <mergeCell ref="H79:I79"/>
    <mergeCell ref="J79:K79"/>
    <mergeCell ref="D80:E80"/>
    <mergeCell ref="F80:G80"/>
    <mergeCell ref="H80:I80"/>
    <mergeCell ref="J80:K80"/>
    <mergeCell ref="A81:M81"/>
    <mergeCell ref="B82:J82"/>
    <mergeCell ref="K82:M82"/>
    <mergeCell ref="B83:F83"/>
    <mergeCell ref="G83:H83"/>
    <mergeCell ref="I83:M83"/>
    <mergeCell ref="B84:F84"/>
    <mergeCell ref="G84:H84"/>
    <mergeCell ref="I84:M84"/>
    <mergeCell ref="G85:H85"/>
    <mergeCell ref="I85:M85"/>
    <mergeCell ref="G86:H86"/>
    <mergeCell ref="I86:M86"/>
    <mergeCell ref="B87:M87"/>
    <mergeCell ref="B88:M88"/>
    <mergeCell ref="B89:M89"/>
    <mergeCell ref="D90:E90"/>
    <mergeCell ref="F90:G90"/>
    <mergeCell ref="H90:I90"/>
    <mergeCell ref="J90:K90"/>
    <mergeCell ref="D91:E91"/>
    <mergeCell ref="F91:G91"/>
    <mergeCell ref="H91:I91"/>
    <mergeCell ref="J91:K91"/>
    <mergeCell ref="D92:E92"/>
    <mergeCell ref="F92:G92"/>
    <mergeCell ref="H92:I92"/>
    <mergeCell ref="J92:K92"/>
    <mergeCell ref="D93:E93"/>
    <mergeCell ref="F93:G93"/>
    <mergeCell ref="H93:I93"/>
    <mergeCell ref="J93:K93"/>
    <mergeCell ref="D94:E94"/>
    <mergeCell ref="F94:G94"/>
    <mergeCell ref="H94:I94"/>
    <mergeCell ref="J94:K94"/>
    <mergeCell ref="D95:E95"/>
    <mergeCell ref="F95:G95"/>
    <mergeCell ref="H95:I95"/>
    <mergeCell ref="J95:K95"/>
    <mergeCell ref="D96:E96"/>
    <mergeCell ref="F96:G96"/>
    <mergeCell ref="H96:I96"/>
    <mergeCell ref="J96:K96"/>
    <mergeCell ref="D97:E97"/>
    <mergeCell ref="F97:G97"/>
    <mergeCell ref="H97:I97"/>
    <mergeCell ref="J97:K97"/>
    <mergeCell ref="A98:M98"/>
    <mergeCell ref="B99:J99"/>
    <mergeCell ref="K99:M99"/>
    <mergeCell ref="B100:F100"/>
    <mergeCell ref="G100:H100"/>
    <mergeCell ref="I100:M100"/>
    <mergeCell ref="B101:F101"/>
    <mergeCell ref="G101:H101"/>
    <mergeCell ref="I101:M101"/>
    <mergeCell ref="G102:H102"/>
    <mergeCell ref="I102:M102"/>
    <mergeCell ref="G103:H103"/>
    <mergeCell ref="I103:M103"/>
    <mergeCell ref="B104:M104"/>
    <mergeCell ref="B105:M105"/>
    <mergeCell ref="B106:M106"/>
    <mergeCell ref="D107:E107"/>
    <mergeCell ref="F107:G107"/>
    <mergeCell ref="H107:I107"/>
    <mergeCell ref="J107:K107"/>
    <mergeCell ref="D108:E108"/>
    <mergeCell ref="F108:G108"/>
    <mergeCell ref="H108:I108"/>
    <mergeCell ref="J108:K108"/>
    <mergeCell ref="D109:E109"/>
    <mergeCell ref="F109:G109"/>
    <mergeCell ref="H109:I109"/>
    <mergeCell ref="J109:K109"/>
    <mergeCell ref="D110:E110"/>
    <mergeCell ref="F110:G110"/>
    <mergeCell ref="H110:I110"/>
    <mergeCell ref="J110:K110"/>
    <mergeCell ref="D111:E111"/>
    <mergeCell ref="F111:G111"/>
    <mergeCell ref="H111:I111"/>
    <mergeCell ref="J111:K111"/>
    <mergeCell ref="D112:E112"/>
    <mergeCell ref="F112:G112"/>
    <mergeCell ref="H112:I112"/>
    <mergeCell ref="J112:K112"/>
    <mergeCell ref="D113:E113"/>
    <mergeCell ref="F113:G113"/>
    <mergeCell ref="H113:I113"/>
    <mergeCell ref="J113:K113"/>
    <mergeCell ref="A114:M114"/>
    <mergeCell ref="B115:J115"/>
    <mergeCell ref="K115:M115"/>
    <mergeCell ref="B116:F116"/>
    <mergeCell ref="G116:H116"/>
    <mergeCell ref="I116:M116"/>
    <mergeCell ref="B117:F117"/>
    <mergeCell ref="G117:H117"/>
    <mergeCell ref="I117:M117"/>
    <mergeCell ref="G118:H118"/>
    <mergeCell ref="I118:M118"/>
    <mergeCell ref="G119:H119"/>
    <mergeCell ref="I119:M119"/>
    <mergeCell ref="B120:M120"/>
    <mergeCell ref="B121:M121"/>
    <mergeCell ref="B122:M122"/>
    <mergeCell ref="D123:E123"/>
    <mergeCell ref="F123:G123"/>
    <mergeCell ref="H123:I123"/>
    <mergeCell ref="J123:K123"/>
    <mergeCell ref="D124:E124"/>
    <mergeCell ref="F124:G124"/>
    <mergeCell ref="H124:I124"/>
    <mergeCell ref="J124:K124"/>
    <mergeCell ref="D125:E125"/>
    <mergeCell ref="F125:G125"/>
    <mergeCell ref="H125:I125"/>
    <mergeCell ref="J125:K125"/>
    <mergeCell ref="D126:E126"/>
    <mergeCell ref="F126:G126"/>
    <mergeCell ref="H126:I126"/>
    <mergeCell ref="J126:K126"/>
    <mergeCell ref="D127:E127"/>
    <mergeCell ref="F127:G127"/>
    <mergeCell ref="H127:I127"/>
    <mergeCell ref="J127:K127"/>
    <mergeCell ref="D128:E128"/>
    <mergeCell ref="F128:G128"/>
    <mergeCell ref="H128:I128"/>
    <mergeCell ref="J128:K128"/>
    <mergeCell ref="A129:M129"/>
    <mergeCell ref="B130:J130"/>
    <mergeCell ref="K130:M130"/>
    <mergeCell ref="B131:F131"/>
    <mergeCell ref="G131:H131"/>
    <mergeCell ref="I131:M131"/>
    <mergeCell ref="B132:F132"/>
    <mergeCell ref="G132:H132"/>
    <mergeCell ref="I132:M132"/>
    <mergeCell ref="G133:H133"/>
    <mergeCell ref="I133:M133"/>
    <mergeCell ref="G134:H134"/>
    <mergeCell ref="I134:M134"/>
    <mergeCell ref="B135:M135"/>
    <mergeCell ref="B136:M136"/>
    <mergeCell ref="B137:M137"/>
    <mergeCell ref="D138:E138"/>
    <mergeCell ref="F138:G138"/>
    <mergeCell ref="H138:I138"/>
    <mergeCell ref="J138:K138"/>
    <mergeCell ref="D139:E139"/>
    <mergeCell ref="F139:G139"/>
    <mergeCell ref="H139:I139"/>
    <mergeCell ref="J139:K139"/>
    <mergeCell ref="D140:E140"/>
    <mergeCell ref="F140:G140"/>
    <mergeCell ref="H140:I140"/>
    <mergeCell ref="J140:K140"/>
    <mergeCell ref="D141:E141"/>
    <mergeCell ref="F141:G141"/>
    <mergeCell ref="H141:I141"/>
    <mergeCell ref="J141:K141"/>
    <mergeCell ref="D142:E142"/>
    <mergeCell ref="F142:G142"/>
    <mergeCell ref="H142:I142"/>
    <mergeCell ref="J142:K142"/>
    <mergeCell ref="D143:E143"/>
    <mergeCell ref="F143:G143"/>
    <mergeCell ref="H143:I143"/>
    <mergeCell ref="J143:K143"/>
    <mergeCell ref="D144:E144"/>
    <mergeCell ref="F144:G144"/>
    <mergeCell ref="H144:I144"/>
    <mergeCell ref="J144:K144"/>
    <mergeCell ref="A145:M145"/>
    <mergeCell ref="B146:J146"/>
    <mergeCell ref="K146:M146"/>
    <mergeCell ref="B147:F147"/>
    <mergeCell ref="G147:H147"/>
    <mergeCell ref="I147:M147"/>
    <mergeCell ref="B148:F148"/>
    <mergeCell ref="G148:H148"/>
    <mergeCell ref="I148:M148"/>
    <mergeCell ref="G149:H149"/>
    <mergeCell ref="I149:M149"/>
    <mergeCell ref="G150:H150"/>
    <mergeCell ref="I150:M150"/>
    <mergeCell ref="B151:M151"/>
    <mergeCell ref="B152:M152"/>
    <mergeCell ref="B153:M153"/>
    <mergeCell ref="D154:E154"/>
    <mergeCell ref="F154:G154"/>
    <mergeCell ref="H154:I154"/>
    <mergeCell ref="J154:K154"/>
    <mergeCell ref="D155:E155"/>
    <mergeCell ref="F155:G155"/>
    <mergeCell ref="H155:I155"/>
    <mergeCell ref="J155:K155"/>
    <mergeCell ref="D156:E156"/>
    <mergeCell ref="F156:G156"/>
    <mergeCell ref="H156:I156"/>
    <mergeCell ref="J156:K156"/>
    <mergeCell ref="D157:E157"/>
    <mergeCell ref="F157:G157"/>
    <mergeCell ref="H157:I157"/>
    <mergeCell ref="J157:K157"/>
    <mergeCell ref="D158:E158"/>
    <mergeCell ref="F158:G158"/>
    <mergeCell ref="H158:I158"/>
    <mergeCell ref="J158:K158"/>
    <mergeCell ref="D159:E159"/>
    <mergeCell ref="F159:G159"/>
    <mergeCell ref="H159:I159"/>
    <mergeCell ref="J159:K159"/>
    <mergeCell ref="D160:E160"/>
    <mergeCell ref="F160:G160"/>
    <mergeCell ref="H160:I160"/>
    <mergeCell ref="J160:K160"/>
    <mergeCell ref="A161:M161"/>
    <mergeCell ref="B162:J162"/>
    <mergeCell ref="K162:M162"/>
    <mergeCell ref="B163:F163"/>
    <mergeCell ref="G163:H163"/>
    <mergeCell ref="I163:M163"/>
    <mergeCell ref="B164:F164"/>
    <mergeCell ref="G164:H164"/>
    <mergeCell ref="I164:M164"/>
    <mergeCell ref="G165:H165"/>
    <mergeCell ref="I165:M165"/>
    <mergeCell ref="G166:H166"/>
    <mergeCell ref="I166:M166"/>
    <mergeCell ref="B167:M167"/>
    <mergeCell ref="B168:M168"/>
    <mergeCell ref="B169:M169"/>
    <mergeCell ref="D170:E170"/>
    <mergeCell ref="F170:G170"/>
    <mergeCell ref="H170:I170"/>
    <mergeCell ref="J170:K170"/>
    <mergeCell ref="D171:E171"/>
    <mergeCell ref="F171:G171"/>
    <mergeCell ref="H171:I171"/>
    <mergeCell ref="J171:K171"/>
    <mergeCell ref="D172:E172"/>
    <mergeCell ref="F172:G172"/>
    <mergeCell ref="H172:I172"/>
    <mergeCell ref="J172:K172"/>
    <mergeCell ref="D173:E173"/>
    <mergeCell ref="F173:G173"/>
    <mergeCell ref="H173:I173"/>
    <mergeCell ref="J173:K173"/>
    <mergeCell ref="D174:E174"/>
    <mergeCell ref="F174:G174"/>
    <mergeCell ref="H174:I174"/>
    <mergeCell ref="J174:K174"/>
    <mergeCell ref="D175:E175"/>
    <mergeCell ref="F175:G175"/>
    <mergeCell ref="H175:I175"/>
    <mergeCell ref="J175:K175"/>
    <mergeCell ref="A176:M176"/>
    <mergeCell ref="B177:J177"/>
    <mergeCell ref="K177:M177"/>
    <mergeCell ref="B178:F178"/>
    <mergeCell ref="G178:H178"/>
    <mergeCell ref="I178:M178"/>
    <mergeCell ref="B179:F179"/>
    <mergeCell ref="G179:H179"/>
    <mergeCell ref="I179:M179"/>
    <mergeCell ref="G180:H180"/>
    <mergeCell ref="I180:M180"/>
    <mergeCell ref="G181:H181"/>
    <mergeCell ref="I181:M181"/>
    <mergeCell ref="B182:M182"/>
    <mergeCell ref="B183:M183"/>
    <mergeCell ref="B184:M184"/>
    <mergeCell ref="D185:E185"/>
    <mergeCell ref="F185:G185"/>
    <mergeCell ref="H185:I185"/>
    <mergeCell ref="J185:K185"/>
    <mergeCell ref="D186:E186"/>
    <mergeCell ref="F186:G186"/>
    <mergeCell ref="H186:I186"/>
    <mergeCell ref="J186:K186"/>
    <mergeCell ref="D187:E187"/>
    <mergeCell ref="F187:G187"/>
    <mergeCell ref="H187:I187"/>
    <mergeCell ref="J187:K187"/>
    <mergeCell ref="D188:E188"/>
    <mergeCell ref="F188:G188"/>
    <mergeCell ref="H188:I188"/>
    <mergeCell ref="J188:K188"/>
    <mergeCell ref="D189:E189"/>
    <mergeCell ref="F189:G189"/>
    <mergeCell ref="H189:I189"/>
    <mergeCell ref="J189:K189"/>
    <mergeCell ref="D190:E190"/>
    <mergeCell ref="F190:G190"/>
    <mergeCell ref="H190:I190"/>
    <mergeCell ref="J190:K190"/>
    <mergeCell ref="D191:E191"/>
    <mergeCell ref="F191:G191"/>
    <mergeCell ref="H191:I191"/>
    <mergeCell ref="J191:K191"/>
    <mergeCell ref="A192:M192"/>
    <mergeCell ref="B193:J193"/>
    <mergeCell ref="K193:M193"/>
    <mergeCell ref="B194:F194"/>
    <mergeCell ref="G194:H194"/>
    <mergeCell ref="I194:M194"/>
    <mergeCell ref="B195:F195"/>
    <mergeCell ref="G195:H195"/>
    <mergeCell ref="I195:M195"/>
    <mergeCell ref="G196:H196"/>
    <mergeCell ref="I196:M196"/>
    <mergeCell ref="G197:H197"/>
    <mergeCell ref="I197:M197"/>
    <mergeCell ref="B198:M198"/>
    <mergeCell ref="B199:M199"/>
    <mergeCell ref="B200:M200"/>
    <mergeCell ref="D201:E201"/>
    <mergeCell ref="F201:G201"/>
    <mergeCell ref="H201:I201"/>
    <mergeCell ref="J201:K201"/>
    <mergeCell ref="D202:E202"/>
    <mergeCell ref="F202:G202"/>
    <mergeCell ref="H202:I202"/>
    <mergeCell ref="J202:K202"/>
    <mergeCell ref="D203:E203"/>
    <mergeCell ref="F203:G203"/>
    <mergeCell ref="H203:I203"/>
    <mergeCell ref="J203:K203"/>
    <mergeCell ref="D204:E204"/>
    <mergeCell ref="F204:G204"/>
    <mergeCell ref="H204:I204"/>
    <mergeCell ref="J204:K204"/>
    <mergeCell ref="D205:E205"/>
    <mergeCell ref="F205:G205"/>
    <mergeCell ref="H205:I205"/>
    <mergeCell ref="J205:K205"/>
    <mergeCell ref="D206:E206"/>
    <mergeCell ref="F206:G206"/>
    <mergeCell ref="H206:I206"/>
    <mergeCell ref="J206:K206"/>
    <mergeCell ref="A207:M207"/>
    <mergeCell ref="B208:J208"/>
    <mergeCell ref="K208:M208"/>
    <mergeCell ref="B209:F209"/>
    <mergeCell ref="G209:H209"/>
    <mergeCell ref="I209:M209"/>
    <mergeCell ref="B210:F210"/>
    <mergeCell ref="G210:H210"/>
    <mergeCell ref="I210:M210"/>
    <mergeCell ref="G211:H211"/>
    <mergeCell ref="I211:M211"/>
    <mergeCell ref="G212:H212"/>
    <mergeCell ref="I212:M212"/>
    <mergeCell ref="B213:M213"/>
    <mergeCell ref="B214:M214"/>
    <mergeCell ref="B215:M215"/>
    <mergeCell ref="D216:E216"/>
    <mergeCell ref="F216:G216"/>
    <mergeCell ref="H216:I216"/>
    <mergeCell ref="J216:K216"/>
    <mergeCell ref="D217:E217"/>
    <mergeCell ref="F217:G217"/>
    <mergeCell ref="H217:I217"/>
    <mergeCell ref="J217:K217"/>
    <mergeCell ref="D218:E218"/>
    <mergeCell ref="F218:G218"/>
    <mergeCell ref="H218:I218"/>
    <mergeCell ref="J218:K218"/>
    <mergeCell ref="D219:E219"/>
    <mergeCell ref="F219:G219"/>
    <mergeCell ref="H219:I219"/>
    <mergeCell ref="J219:K219"/>
    <mergeCell ref="D220:E220"/>
    <mergeCell ref="F220:G220"/>
    <mergeCell ref="H220:I220"/>
    <mergeCell ref="J220:K220"/>
    <mergeCell ref="D221:E221"/>
    <mergeCell ref="F221:G221"/>
    <mergeCell ref="H221:I221"/>
    <mergeCell ref="J221:K221"/>
    <mergeCell ref="D222:E222"/>
    <mergeCell ref="F222:G222"/>
    <mergeCell ref="H222:I222"/>
    <mergeCell ref="J222:K222"/>
    <mergeCell ref="A223:M223"/>
    <mergeCell ref="B224:J224"/>
    <mergeCell ref="K224:M224"/>
    <mergeCell ref="B225:F225"/>
    <mergeCell ref="G225:H225"/>
    <mergeCell ref="I225:M225"/>
    <mergeCell ref="B226:F226"/>
    <mergeCell ref="G226:H226"/>
    <mergeCell ref="I226:M226"/>
    <mergeCell ref="G227:H227"/>
    <mergeCell ref="I227:M227"/>
    <mergeCell ref="G228:H228"/>
    <mergeCell ref="I228:M228"/>
    <mergeCell ref="B229:M229"/>
    <mergeCell ref="B230:M230"/>
    <mergeCell ref="B231:M231"/>
    <mergeCell ref="D232:E232"/>
    <mergeCell ref="F232:G232"/>
    <mergeCell ref="H232:I232"/>
    <mergeCell ref="J232:K232"/>
    <mergeCell ref="D233:E233"/>
    <mergeCell ref="F233:G233"/>
    <mergeCell ref="H233:I233"/>
    <mergeCell ref="J233:K233"/>
    <mergeCell ref="D234:E234"/>
    <mergeCell ref="F234:G234"/>
    <mergeCell ref="H234:I234"/>
    <mergeCell ref="J234:K234"/>
    <mergeCell ref="D235:E235"/>
    <mergeCell ref="F235:G235"/>
    <mergeCell ref="H235:I235"/>
    <mergeCell ref="J235:K235"/>
    <mergeCell ref="D236:E236"/>
    <mergeCell ref="F236:G236"/>
    <mergeCell ref="H236:I236"/>
    <mergeCell ref="J236:K236"/>
    <mergeCell ref="D237:E237"/>
    <mergeCell ref="F237:G237"/>
    <mergeCell ref="H237:I237"/>
    <mergeCell ref="J237:K237"/>
    <mergeCell ref="D238:E238"/>
    <mergeCell ref="F238:G238"/>
    <mergeCell ref="H238:I238"/>
    <mergeCell ref="J238:K238"/>
    <mergeCell ref="A239:M239"/>
    <mergeCell ref="B240:J240"/>
    <mergeCell ref="K240:M240"/>
    <mergeCell ref="B241:F241"/>
    <mergeCell ref="G241:H241"/>
    <mergeCell ref="I241:M241"/>
    <mergeCell ref="B242:F242"/>
    <mergeCell ref="G242:H242"/>
    <mergeCell ref="I242:M242"/>
    <mergeCell ref="G243:H243"/>
    <mergeCell ref="I243:M243"/>
    <mergeCell ref="G244:H244"/>
    <mergeCell ref="I244:M244"/>
    <mergeCell ref="B245:M245"/>
    <mergeCell ref="B246:M246"/>
    <mergeCell ref="B247:M247"/>
    <mergeCell ref="D248:E248"/>
    <mergeCell ref="F248:G248"/>
    <mergeCell ref="H248:I248"/>
    <mergeCell ref="J248:K248"/>
    <mergeCell ref="D249:E249"/>
    <mergeCell ref="F249:G249"/>
    <mergeCell ref="H249:I249"/>
    <mergeCell ref="J249:K249"/>
    <mergeCell ref="D250:E250"/>
    <mergeCell ref="F250:G250"/>
    <mergeCell ref="H250:I250"/>
    <mergeCell ref="J250:K250"/>
    <mergeCell ref="D251:E251"/>
    <mergeCell ref="F251:G251"/>
    <mergeCell ref="H251:I251"/>
    <mergeCell ref="J251:K251"/>
    <mergeCell ref="D252:E252"/>
    <mergeCell ref="F252:G252"/>
    <mergeCell ref="H252:I252"/>
    <mergeCell ref="J252:K252"/>
    <mergeCell ref="D253:E253"/>
    <mergeCell ref="F253:G253"/>
    <mergeCell ref="H253:I253"/>
    <mergeCell ref="J253:K253"/>
    <mergeCell ref="A254:M254"/>
    <mergeCell ref="B255:J255"/>
    <mergeCell ref="K255:M255"/>
    <mergeCell ref="B256:F256"/>
    <mergeCell ref="G256:H256"/>
    <mergeCell ref="I256:M256"/>
    <mergeCell ref="B257:F257"/>
    <mergeCell ref="G257:H257"/>
    <mergeCell ref="I257:M257"/>
    <mergeCell ref="G258:H258"/>
    <mergeCell ref="I258:M258"/>
    <mergeCell ref="G259:H259"/>
    <mergeCell ref="I259:M259"/>
    <mergeCell ref="B260:M260"/>
    <mergeCell ref="B261:M261"/>
    <mergeCell ref="B262:M262"/>
    <mergeCell ref="D263:E263"/>
    <mergeCell ref="F263:G263"/>
    <mergeCell ref="H263:I263"/>
    <mergeCell ref="J263:K263"/>
    <mergeCell ref="D264:E264"/>
    <mergeCell ref="F264:G264"/>
    <mergeCell ref="H264:I264"/>
    <mergeCell ref="J264:K264"/>
    <mergeCell ref="D265:E265"/>
    <mergeCell ref="F265:G265"/>
    <mergeCell ref="H265:I265"/>
    <mergeCell ref="J265:K265"/>
    <mergeCell ref="D266:E266"/>
    <mergeCell ref="F266:G266"/>
    <mergeCell ref="H266:I266"/>
    <mergeCell ref="J266:K266"/>
    <mergeCell ref="D267:E267"/>
    <mergeCell ref="F267:G267"/>
    <mergeCell ref="H267:I267"/>
    <mergeCell ref="J267:K267"/>
    <mergeCell ref="D268:E268"/>
    <mergeCell ref="F268:G268"/>
    <mergeCell ref="H268:I268"/>
    <mergeCell ref="J268:K268"/>
    <mergeCell ref="D269:E269"/>
    <mergeCell ref="F269:G269"/>
    <mergeCell ref="H269:I269"/>
    <mergeCell ref="J269:K269"/>
    <mergeCell ref="A270:M270"/>
    <mergeCell ref="B271:J271"/>
    <mergeCell ref="K271:M271"/>
    <mergeCell ref="B272:F272"/>
    <mergeCell ref="G272:H272"/>
    <mergeCell ref="I272:M272"/>
    <mergeCell ref="B273:F273"/>
    <mergeCell ref="G273:H273"/>
    <mergeCell ref="I273:M273"/>
    <mergeCell ref="G274:H274"/>
    <mergeCell ref="I274:M274"/>
    <mergeCell ref="G275:H275"/>
    <mergeCell ref="I275:M275"/>
    <mergeCell ref="B276:M276"/>
    <mergeCell ref="B277:M277"/>
    <mergeCell ref="B278:M278"/>
    <mergeCell ref="D279:E279"/>
    <mergeCell ref="F279:G279"/>
    <mergeCell ref="H279:I279"/>
    <mergeCell ref="J279:K279"/>
    <mergeCell ref="D280:E280"/>
    <mergeCell ref="F280:G280"/>
    <mergeCell ref="H280:I280"/>
    <mergeCell ref="J280:K280"/>
    <mergeCell ref="D281:E281"/>
    <mergeCell ref="F281:G281"/>
    <mergeCell ref="H281:I281"/>
    <mergeCell ref="J281:K281"/>
    <mergeCell ref="D282:E282"/>
    <mergeCell ref="F282:G282"/>
    <mergeCell ref="H282:I282"/>
    <mergeCell ref="J282:K282"/>
    <mergeCell ref="D283:E283"/>
    <mergeCell ref="F283:G283"/>
    <mergeCell ref="H283:I283"/>
    <mergeCell ref="J283:K283"/>
    <mergeCell ref="D284:E284"/>
    <mergeCell ref="F284:G284"/>
    <mergeCell ref="H284:I284"/>
    <mergeCell ref="J284:K284"/>
    <mergeCell ref="D285:E285"/>
    <mergeCell ref="F285:G285"/>
    <mergeCell ref="H285:I285"/>
    <mergeCell ref="J285:K285"/>
    <mergeCell ref="D286:E286"/>
    <mergeCell ref="F286:G286"/>
    <mergeCell ref="H286:I286"/>
    <mergeCell ref="J286:K286"/>
    <mergeCell ref="D287:E287"/>
    <mergeCell ref="F287:G287"/>
    <mergeCell ref="H287:I287"/>
    <mergeCell ref="J287:K287"/>
    <mergeCell ref="D288:E288"/>
    <mergeCell ref="F288:G288"/>
    <mergeCell ref="H288:I288"/>
    <mergeCell ref="J288:K288"/>
    <mergeCell ref="A289:M289"/>
    <mergeCell ref="B290:J290"/>
    <mergeCell ref="K290:M290"/>
    <mergeCell ref="B291:F291"/>
    <mergeCell ref="G291:H291"/>
    <mergeCell ref="I291:M291"/>
    <mergeCell ref="B292:F292"/>
    <mergeCell ref="G292:H292"/>
    <mergeCell ref="I292:M292"/>
    <mergeCell ref="G293:H293"/>
    <mergeCell ref="I293:M293"/>
    <mergeCell ref="G294:H294"/>
    <mergeCell ref="I294:M294"/>
    <mergeCell ref="B295:M295"/>
    <mergeCell ref="B296:M296"/>
    <mergeCell ref="B297:M297"/>
    <mergeCell ref="D298:E298"/>
    <mergeCell ref="F298:G298"/>
    <mergeCell ref="H298:I298"/>
    <mergeCell ref="J298:K298"/>
    <mergeCell ref="D299:E299"/>
    <mergeCell ref="F299:G299"/>
    <mergeCell ref="H299:I299"/>
    <mergeCell ref="J299:K299"/>
    <mergeCell ref="D300:E300"/>
    <mergeCell ref="F300:G300"/>
    <mergeCell ref="H300:I300"/>
    <mergeCell ref="J300:K300"/>
    <mergeCell ref="D301:E301"/>
    <mergeCell ref="F301:G301"/>
    <mergeCell ref="H301:I301"/>
    <mergeCell ref="J301:K301"/>
    <mergeCell ref="D302:E302"/>
    <mergeCell ref="F302:G302"/>
    <mergeCell ref="H302:I302"/>
    <mergeCell ref="J302:K302"/>
    <mergeCell ref="D303:E303"/>
    <mergeCell ref="F303:G303"/>
    <mergeCell ref="H303:I303"/>
    <mergeCell ref="J303:K303"/>
    <mergeCell ref="A304:M304"/>
    <mergeCell ref="B305:J305"/>
    <mergeCell ref="K305:M305"/>
    <mergeCell ref="B306:F306"/>
    <mergeCell ref="G306:H306"/>
    <mergeCell ref="I306:M306"/>
    <mergeCell ref="B307:F307"/>
    <mergeCell ref="G307:H307"/>
    <mergeCell ref="I307:M307"/>
    <mergeCell ref="G308:H308"/>
    <mergeCell ref="I308:M308"/>
    <mergeCell ref="G309:H309"/>
    <mergeCell ref="I309:M309"/>
    <mergeCell ref="B310:M310"/>
    <mergeCell ref="B311:M311"/>
    <mergeCell ref="B312:M312"/>
    <mergeCell ref="D313:E313"/>
    <mergeCell ref="F313:G313"/>
    <mergeCell ref="H313:I313"/>
    <mergeCell ref="J313:K313"/>
    <mergeCell ref="D314:E314"/>
    <mergeCell ref="F314:G314"/>
    <mergeCell ref="H314:I314"/>
    <mergeCell ref="J314:K314"/>
    <mergeCell ref="D315:E315"/>
    <mergeCell ref="F315:G315"/>
    <mergeCell ref="H315:I315"/>
    <mergeCell ref="J315:K315"/>
    <mergeCell ref="D316:E316"/>
    <mergeCell ref="F316:G316"/>
    <mergeCell ref="H316:I316"/>
    <mergeCell ref="J316:K316"/>
    <mergeCell ref="D317:E317"/>
    <mergeCell ref="F317:G317"/>
    <mergeCell ref="H317:I317"/>
    <mergeCell ref="J317:K317"/>
    <mergeCell ref="D318:E318"/>
    <mergeCell ref="F318:G318"/>
    <mergeCell ref="H318:I318"/>
    <mergeCell ref="J318:K318"/>
    <mergeCell ref="A319:M319"/>
    <mergeCell ref="B320:J320"/>
    <mergeCell ref="K320:M320"/>
    <mergeCell ref="B321:F321"/>
    <mergeCell ref="G321:H321"/>
    <mergeCell ref="I321:M321"/>
    <mergeCell ref="B322:F322"/>
    <mergeCell ref="G322:H322"/>
    <mergeCell ref="I322:M322"/>
    <mergeCell ref="G323:H323"/>
    <mergeCell ref="I323:M323"/>
    <mergeCell ref="G324:H324"/>
    <mergeCell ref="I324:M324"/>
    <mergeCell ref="B325:M325"/>
    <mergeCell ref="B326:M326"/>
    <mergeCell ref="B327:M327"/>
    <mergeCell ref="D328:E328"/>
    <mergeCell ref="F328:G328"/>
    <mergeCell ref="H328:I328"/>
    <mergeCell ref="J328:K328"/>
    <mergeCell ref="D329:E329"/>
    <mergeCell ref="F329:G329"/>
    <mergeCell ref="H329:I329"/>
    <mergeCell ref="J329:K329"/>
    <mergeCell ref="D330:E330"/>
    <mergeCell ref="F330:G330"/>
    <mergeCell ref="H330:I330"/>
    <mergeCell ref="J330:K330"/>
    <mergeCell ref="D331:E331"/>
    <mergeCell ref="F331:G331"/>
    <mergeCell ref="H331:I331"/>
    <mergeCell ref="J331:K331"/>
    <mergeCell ref="D332:E332"/>
    <mergeCell ref="F332:G332"/>
    <mergeCell ref="H332:I332"/>
    <mergeCell ref="J332:K332"/>
    <mergeCell ref="D333:E333"/>
    <mergeCell ref="F333:G333"/>
    <mergeCell ref="H333:I333"/>
    <mergeCell ref="J333:K333"/>
    <mergeCell ref="A334:M334"/>
    <mergeCell ref="B335:J335"/>
    <mergeCell ref="K335:M335"/>
    <mergeCell ref="B336:F336"/>
    <mergeCell ref="G336:H336"/>
    <mergeCell ref="I336:M336"/>
    <mergeCell ref="B337:F337"/>
    <mergeCell ref="G337:H337"/>
    <mergeCell ref="I337:M337"/>
    <mergeCell ref="G338:H338"/>
    <mergeCell ref="I338:M338"/>
    <mergeCell ref="G339:H339"/>
    <mergeCell ref="I339:M339"/>
    <mergeCell ref="B340:M340"/>
    <mergeCell ref="B341:M341"/>
    <mergeCell ref="B342:M342"/>
    <mergeCell ref="D343:E343"/>
    <mergeCell ref="F343:G343"/>
    <mergeCell ref="H343:I343"/>
    <mergeCell ref="J343:K343"/>
    <mergeCell ref="D344:E344"/>
    <mergeCell ref="F344:G344"/>
    <mergeCell ref="H344:I344"/>
    <mergeCell ref="J344:K344"/>
    <mergeCell ref="D345:E345"/>
    <mergeCell ref="F345:G345"/>
    <mergeCell ref="H345:I345"/>
    <mergeCell ref="J345:K345"/>
    <mergeCell ref="D346:E346"/>
    <mergeCell ref="F346:G346"/>
    <mergeCell ref="H346:I346"/>
    <mergeCell ref="J346:K346"/>
    <mergeCell ref="D347:E347"/>
    <mergeCell ref="F347:G347"/>
    <mergeCell ref="H347:I347"/>
    <mergeCell ref="J347:K347"/>
    <mergeCell ref="D348:E348"/>
    <mergeCell ref="F348:G348"/>
    <mergeCell ref="H348:I348"/>
    <mergeCell ref="J348:K348"/>
    <mergeCell ref="D349:E349"/>
    <mergeCell ref="F349:G349"/>
    <mergeCell ref="H349:I349"/>
    <mergeCell ref="J349:K349"/>
    <mergeCell ref="A350:M350"/>
    <mergeCell ref="B351:J351"/>
    <mergeCell ref="K351:M351"/>
    <mergeCell ref="B352:F352"/>
    <mergeCell ref="G352:H352"/>
    <mergeCell ref="I352:M352"/>
    <mergeCell ref="B353:F353"/>
    <mergeCell ref="G353:H353"/>
    <mergeCell ref="I353:M353"/>
    <mergeCell ref="G354:H354"/>
    <mergeCell ref="I354:M354"/>
    <mergeCell ref="G355:H355"/>
    <mergeCell ref="I355:M355"/>
    <mergeCell ref="B356:M356"/>
    <mergeCell ref="B357:M357"/>
    <mergeCell ref="B358:M358"/>
    <mergeCell ref="D359:E359"/>
    <mergeCell ref="F359:G359"/>
    <mergeCell ref="H359:I359"/>
    <mergeCell ref="J359:K359"/>
    <mergeCell ref="D360:E360"/>
    <mergeCell ref="F360:G360"/>
    <mergeCell ref="H360:I360"/>
    <mergeCell ref="J360:K360"/>
    <mergeCell ref="D361:E361"/>
    <mergeCell ref="F361:G361"/>
    <mergeCell ref="H361:I361"/>
    <mergeCell ref="J361:K361"/>
    <mergeCell ref="D362:E362"/>
    <mergeCell ref="F362:G362"/>
    <mergeCell ref="H362:I362"/>
    <mergeCell ref="J362:K362"/>
    <mergeCell ref="D363:E363"/>
    <mergeCell ref="F363:G363"/>
    <mergeCell ref="H363:I363"/>
    <mergeCell ref="J363:K363"/>
    <mergeCell ref="D364:E364"/>
    <mergeCell ref="F364:G364"/>
    <mergeCell ref="H364:I364"/>
    <mergeCell ref="J364:K364"/>
    <mergeCell ref="A365:M365"/>
    <mergeCell ref="B366:J366"/>
    <mergeCell ref="K366:M366"/>
    <mergeCell ref="B367:F367"/>
    <mergeCell ref="G367:H367"/>
    <mergeCell ref="I367:M367"/>
    <mergeCell ref="B368:F368"/>
    <mergeCell ref="G368:H368"/>
    <mergeCell ref="I368:M368"/>
    <mergeCell ref="G369:H369"/>
    <mergeCell ref="I369:M369"/>
    <mergeCell ref="G370:H370"/>
    <mergeCell ref="I370:M370"/>
    <mergeCell ref="B371:M371"/>
    <mergeCell ref="B372:M372"/>
    <mergeCell ref="B373:M373"/>
    <mergeCell ref="D374:E374"/>
    <mergeCell ref="F374:G374"/>
    <mergeCell ref="H374:I374"/>
    <mergeCell ref="J374:K374"/>
    <mergeCell ref="D375:E375"/>
    <mergeCell ref="F375:G375"/>
    <mergeCell ref="H375:I375"/>
    <mergeCell ref="J375:K375"/>
    <mergeCell ref="D376:E376"/>
    <mergeCell ref="F376:G376"/>
    <mergeCell ref="H376:I376"/>
    <mergeCell ref="J376:K376"/>
    <mergeCell ref="D377:E377"/>
    <mergeCell ref="F377:G377"/>
    <mergeCell ref="H377:I377"/>
    <mergeCell ref="J377:K377"/>
    <mergeCell ref="D378:E378"/>
    <mergeCell ref="F378:G378"/>
    <mergeCell ref="H378:I378"/>
    <mergeCell ref="J378:K378"/>
    <mergeCell ref="D379:E379"/>
    <mergeCell ref="F379:G379"/>
    <mergeCell ref="H379:I379"/>
    <mergeCell ref="J379:K379"/>
    <mergeCell ref="A6:A7"/>
    <mergeCell ref="A11:A17"/>
    <mergeCell ref="A22:A23"/>
    <mergeCell ref="A27:A32"/>
    <mergeCell ref="A37:A38"/>
    <mergeCell ref="A42:A48"/>
    <mergeCell ref="A53:A54"/>
    <mergeCell ref="A58:A64"/>
    <mergeCell ref="A69:A70"/>
    <mergeCell ref="A74:A80"/>
    <mergeCell ref="A85:A86"/>
    <mergeCell ref="A90:A97"/>
    <mergeCell ref="A102:A103"/>
    <mergeCell ref="A107:A113"/>
    <mergeCell ref="A118:A119"/>
    <mergeCell ref="A123:A128"/>
    <mergeCell ref="A133:A134"/>
    <mergeCell ref="A138:A144"/>
    <mergeCell ref="A149:A150"/>
    <mergeCell ref="A154:A160"/>
    <mergeCell ref="A165:A166"/>
    <mergeCell ref="A170:A175"/>
    <mergeCell ref="A180:A181"/>
    <mergeCell ref="A185:A191"/>
    <mergeCell ref="A196:A197"/>
    <mergeCell ref="A201:A206"/>
    <mergeCell ref="A211:A212"/>
    <mergeCell ref="A216:A222"/>
    <mergeCell ref="A227:A228"/>
    <mergeCell ref="A232:A238"/>
    <mergeCell ref="A243:A244"/>
    <mergeCell ref="A248:A253"/>
    <mergeCell ref="A258:A259"/>
    <mergeCell ref="A263:A269"/>
    <mergeCell ref="A274:A275"/>
    <mergeCell ref="A279:A288"/>
    <mergeCell ref="A293:A294"/>
    <mergeCell ref="A298:A303"/>
    <mergeCell ref="A308:A309"/>
    <mergeCell ref="A313:A318"/>
    <mergeCell ref="A323:A324"/>
    <mergeCell ref="A328:A333"/>
    <mergeCell ref="A338:A339"/>
    <mergeCell ref="A343:A349"/>
    <mergeCell ref="A354:A355"/>
    <mergeCell ref="A359:A364"/>
    <mergeCell ref="A369:A370"/>
    <mergeCell ref="A374:A379"/>
    <mergeCell ref="B369:F370"/>
    <mergeCell ref="B354:F355"/>
    <mergeCell ref="B338:F339"/>
    <mergeCell ref="B323:F324"/>
    <mergeCell ref="B308:F309"/>
    <mergeCell ref="B293:F294"/>
    <mergeCell ref="B274:F275"/>
    <mergeCell ref="B258:F259"/>
    <mergeCell ref="B243:F244"/>
    <mergeCell ref="B227:F228"/>
    <mergeCell ref="B211:F212"/>
    <mergeCell ref="B196:F197"/>
    <mergeCell ref="B180:F181"/>
    <mergeCell ref="B165:F166"/>
    <mergeCell ref="B149:F150"/>
    <mergeCell ref="B133:F134"/>
    <mergeCell ref="B118:F119"/>
    <mergeCell ref="B102:F103"/>
    <mergeCell ref="B85:F86"/>
    <mergeCell ref="B69:F70"/>
    <mergeCell ref="B53:F54"/>
    <mergeCell ref="B37:F38"/>
    <mergeCell ref="B22:F23"/>
    <mergeCell ref="B6:F7"/>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B13" sqref="B13"/>
    </sheetView>
  </sheetViews>
  <sheetFormatPr defaultColWidth="6.875" defaultRowHeight="19.5" customHeight="1"/>
  <cols>
    <col min="1" max="1" width="22.875" style="172" customWidth="1"/>
    <col min="2" max="2" width="19.00390625" style="172" customWidth="1"/>
    <col min="3" max="3" width="20.50390625" style="172" customWidth="1"/>
    <col min="4" max="7" width="19.00390625" style="172" customWidth="1"/>
    <col min="8" max="16384" width="6.875" style="173" customWidth="1"/>
  </cols>
  <sheetData>
    <row r="1" spans="1:7" s="171" customFormat="1" ht="19.5" customHeight="1">
      <c r="A1" s="12" t="s">
        <v>311</v>
      </c>
      <c r="B1" s="174"/>
      <c r="C1" s="174"/>
      <c r="D1" s="174"/>
      <c r="E1" s="174"/>
      <c r="F1" s="174"/>
      <c r="G1" s="174"/>
    </row>
    <row r="2" spans="1:7" s="171" customFormat="1" ht="38.25" customHeight="1">
      <c r="A2" s="175" t="s">
        <v>312</v>
      </c>
      <c r="B2" s="176"/>
      <c r="C2" s="176"/>
      <c r="D2" s="176"/>
      <c r="E2" s="176"/>
      <c r="F2" s="176"/>
      <c r="G2" s="176"/>
    </row>
    <row r="3" spans="1:7" s="171" customFormat="1" ht="19.5" customHeight="1">
      <c r="A3" s="177"/>
      <c r="B3" s="174"/>
      <c r="C3" s="174"/>
      <c r="D3" s="174"/>
      <c r="E3" s="174"/>
      <c r="F3" s="174"/>
      <c r="G3" s="174"/>
    </row>
    <row r="4" spans="1:7" s="171" customFormat="1" ht="19.5" customHeight="1">
      <c r="A4" s="178"/>
      <c r="B4" s="179"/>
      <c r="C4" s="179"/>
      <c r="D4" s="179"/>
      <c r="E4" s="179"/>
      <c r="F4" s="179"/>
      <c r="G4" s="180" t="s">
        <v>313</v>
      </c>
    </row>
    <row r="5" spans="1:7" s="171" customFormat="1" ht="19.5" customHeight="1">
      <c r="A5" s="181" t="s">
        <v>314</v>
      </c>
      <c r="B5" s="181"/>
      <c r="C5" s="181" t="s">
        <v>315</v>
      </c>
      <c r="D5" s="181"/>
      <c r="E5" s="181"/>
      <c r="F5" s="181"/>
      <c r="G5" s="181"/>
    </row>
    <row r="6" spans="1:7" s="171" customFormat="1" ht="45" customHeight="1">
      <c r="A6" s="182" t="s">
        <v>316</v>
      </c>
      <c r="B6" s="182" t="s">
        <v>317</v>
      </c>
      <c r="C6" s="182" t="s">
        <v>316</v>
      </c>
      <c r="D6" s="182" t="s">
        <v>318</v>
      </c>
      <c r="E6" s="182" t="s">
        <v>319</v>
      </c>
      <c r="F6" s="182" t="s">
        <v>320</v>
      </c>
      <c r="G6" s="182" t="s">
        <v>321</v>
      </c>
    </row>
    <row r="7" spans="1:7" s="171" customFormat="1" ht="19.5" customHeight="1">
      <c r="A7" s="183" t="s">
        <v>322</v>
      </c>
      <c r="B7" s="184">
        <v>6200.83</v>
      </c>
      <c r="C7" s="185" t="s">
        <v>323</v>
      </c>
      <c r="D7" s="186">
        <v>11906.83</v>
      </c>
      <c r="E7" s="186">
        <v>11906.83</v>
      </c>
      <c r="F7" s="186"/>
      <c r="G7" s="186"/>
    </row>
    <row r="8" spans="1:7" s="171" customFormat="1" ht="19.5" customHeight="1">
      <c r="A8" s="187" t="s">
        <v>324</v>
      </c>
      <c r="B8" s="188">
        <v>6200.83</v>
      </c>
      <c r="C8" s="189" t="s">
        <v>325</v>
      </c>
      <c r="D8" s="190">
        <v>955</v>
      </c>
      <c r="E8" s="190">
        <v>955</v>
      </c>
      <c r="F8" s="190"/>
      <c r="G8" s="190"/>
    </row>
    <row r="9" spans="1:7" s="171" customFormat="1" ht="19.5" customHeight="1">
      <c r="A9" s="187" t="s">
        <v>326</v>
      </c>
      <c r="B9" s="191"/>
      <c r="C9" s="189" t="s">
        <v>327</v>
      </c>
      <c r="D9" s="190">
        <v>243.7</v>
      </c>
      <c r="E9" s="190">
        <v>243.7</v>
      </c>
      <c r="F9" s="190"/>
      <c r="G9" s="190"/>
    </row>
    <row r="10" spans="1:7" s="171" customFormat="1" ht="19.5" customHeight="1">
      <c r="A10" s="192" t="s">
        <v>328</v>
      </c>
      <c r="B10" s="193"/>
      <c r="C10" s="194" t="s">
        <v>329</v>
      </c>
      <c r="D10" s="190">
        <v>52.75</v>
      </c>
      <c r="E10" s="190">
        <v>52.75</v>
      </c>
      <c r="F10" s="190"/>
      <c r="G10" s="190"/>
    </row>
    <row r="11" spans="1:7" s="171" customFormat="1" ht="19.5" customHeight="1">
      <c r="A11" s="195" t="s">
        <v>330</v>
      </c>
      <c r="B11" s="184">
        <v>5706</v>
      </c>
      <c r="C11" s="196" t="s">
        <v>331</v>
      </c>
      <c r="D11" s="190">
        <v>4301.92</v>
      </c>
      <c r="E11" s="190">
        <v>4301.92</v>
      </c>
      <c r="F11" s="190"/>
      <c r="G11" s="190"/>
    </row>
    <row r="12" spans="1:7" s="171" customFormat="1" ht="27.75" customHeight="1">
      <c r="A12" s="192" t="s">
        <v>324</v>
      </c>
      <c r="B12" s="188">
        <v>5706</v>
      </c>
      <c r="C12" s="194" t="s">
        <v>332</v>
      </c>
      <c r="D12" s="190">
        <v>2403.25</v>
      </c>
      <c r="E12" s="190">
        <v>2403.25</v>
      </c>
      <c r="F12" s="190"/>
      <c r="G12" s="190"/>
    </row>
    <row r="13" spans="1:7" s="171" customFormat="1" ht="19.5" customHeight="1">
      <c r="A13" s="192" t="s">
        <v>326</v>
      </c>
      <c r="B13" s="191"/>
      <c r="C13" s="194" t="s">
        <v>333</v>
      </c>
      <c r="D13" s="190">
        <v>3950.21</v>
      </c>
      <c r="E13" s="190">
        <v>3950.21</v>
      </c>
      <c r="F13" s="190"/>
      <c r="G13" s="190"/>
    </row>
    <row r="14" spans="1:13" s="171" customFormat="1" ht="19.5" customHeight="1">
      <c r="A14" s="187" t="s">
        <v>328</v>
      </c>
      <c r="B14" s="193"/>
      <c r="C14" s="194"/>
      <c r="D14" s="190"/>
      <c r="E14" s="190"/>
      <c r="F14" s="190"/>
      <c r="G14" s="190"/>
      <c r="M14" s="204"/>
    </row>
    <row r="15" spans="1:7" s="171" customFormat="1" ht="19.5" customHeight="1">
      <c r="A15" s="195"/>
      <c r="B15" s="197"/>
      <c r="C15" s="196"/>
      <c r="D15" s="198"/>
      <c r="E15" s="198"/>
      <c r="F15" s="198"/>
      <c r="G15" s="198"/>
    </row>
    <row r="16" spans="1:7" s="171" customFormat="1" ht="19.5" customHeight="1">
      <c r="A16" s="195"/>
      <c r="B16" s="197"/>
      <c r="C16" s="197" t="s">
        <v>334</v>
      </c>
      <c r="D16" s="199">
        <f>B18-D7</f>
        <v>0</v>
      </c>
      <c r="E16" s="199"/>
      <c r="F16" s="200">
        <f>B9+B13-F7</f>
        <v>0</v>
      </c>
      <c r="G16" s="200">
        <f>B10+B14-G7</f>
        <v>0</v>
      </c>
    </row>
    <row r="17" spans="1:7" s="171" customFormat="1" ht="19.5" customHeight="1">
      <c r="A17" s="195"/>
      <c r="B17" s="197"/>
      <c r="C17" s="197"/>
      <c r="D17" s="200"/>
      <c r="E17" s="200"/>
      <c r="F17" s="200"/>
      <c r="G17" s="201"/>
    </row>
    <row r="18" spans="1:7" s="171" customFormat="1" ht="19.5" customHeight="1">
      <c r="A18" s="195" t="s">
        <v>335</v>
      </c>
      <c r="B18" s="202">
        <f>B7+B11</f>
        <v>11906.83</v>
      </c>
      <c r="C18" s="202" t="s">
        <v>336</v>
      </c>
      <c r="D18" s="200">
        <f>SUM(D7+D16)</f>
        <v>11906.83</v>
      </c>
      <c r="E18" s="200">
        <f>SUM(E7+E16)</f>
        <v>11906.83</v>
      </c>
      <c r="F18" s="200">
        <f>SUM(F7+F16)</f>
        <v>0</v>
      </c>
      <c r="G18" s="200">
        <f>SUM(G7+G16)</f>
        <v>0</v>
      </c>
    </row>
    <row r="19" spans="1:6" ht="19.5" customHeight="1">
      <c r="A19" s="203"/>
      <c r="B19" s="203"/>
      <c r="C19" s="203"/>
      <c r="D19" s="203"/>
      <c r="E19" s="203"/>
      <c r="F19" s="203"/>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60"/>
  <sheetViews>
    <sheetView showGridLines="0" showZeros="0" workbookViewId="0" topLeftCell="A33">
      <selection activeCell="B50" sqref="B50"/>
    </sheetView>
  </sheetViews>
  <sheetFormatPr defaultColWidth="23.625" defaultRowHeight="12.75" customHeight="1"/>
  <cols>
    <col min="1" max="1" width="23.625" style="45" customWidth="1"/>
    <col min="2" max="2" width="44.625" style="45" customWidth="1"/>
    <col min="3" max="5" width="15.375" style="45" customWidth="1"/>
    <col min="6" max="255" width="6.875" style="45" customWidth="1"/>
    <col min="256" max="256" width="23.625" style="45" customWidth="1"/>
  </cols>
  <sheetData>
    <row r="1" ht="19.5" customHeight="1">
      <c r="A1" s="12" t="s">
        <v>337</v>
      </c>
    </row>
    <row r="2" spans="1:5" ht="36" customHeight="1">
      <c r="A2" s="165" t="s">
        <v>338</v>
      </c>
      <c r="B2" s="166"/>
      <c r="C2" s="166"/>
      <c r="D2" s="166"/>
      <c r="E2" s="166"/>
    </row>
    <row r="3" spans="1:5" ht="19.5" customHeight="1">
      <c r="A3" s="148"/>
      <c r="B3" s="136"/>
      <c r="C3" s="136"/>
      <c r="D3" s="136"/>
      <c r="E3" s="136"/>
    </row>
    <row r="4" spans="1:5" ht="19.5" customHeight="1">
      <c r="A4" s="54"/>
      <c r="B4" s="53"/>
      <c r="C4" s="53"/>
      <c r="D4" s="53"/>
      <c r="E4" s="167" t="s">
        <v>313</v>
      </c>
    </row>
    <row r="5" spans="1:5" ht="19.5" customHeight="1">
      <c r="A5" s="80" t="s">
        <v>339</v>
      </c>
      <c r="B5" s="80"/>
      <c r="C5" s="80" t="s">
        <v>340</v>
      </c>
      <c r="D5" s="80"/>
      <c r="E5" s="80"/>
    </row>
    <row r="6" spans="1:5" ht="19.5" customHeight="1">
      <c r="A6" s="109" t="s">
        <v>341</v>
      </c>
      <c r="B6" s="109" t="s">
        <v>342</v>
      </c>
      <c r="C6" s="109" t="s">
        <v>343</v>
      </c>
      <c r="D6" s="109" t="s">
        <v>344</v>
      </c>
      <c r="E6" s="109" t="s">
        <v>345</v>
      </c>
    </row>
    <row r="7" spans="1:5" ht="19.5" customHeight="1">
      <c r="A7" s="168" t="s">
        <v>318</v>
      </c>
      <c r="B7" s="169"/>
      <c r="C7" s="168">
        <v>11906.83</v>
      </c>
      <c r="D7" s="168">
        <v>1137.62</v>
      </c>
      <c r="E7" s="170">
        <v>10769.21</v>
      </c>
    </row>
    <row r="8" spans="1:5" ht="19.5" customHeight="1">
      <c r="A8" s="168" t="s">
        <v>346</v>
      </c>
      <c r="B8" s="169" t="s">
        <v>325</v>
      </c>
      <c r="C8" s="168">
        <v>955</v>
      </c>
      <c r="D8" s="168"/>
      <c r="E8" s="170">
        <v>955</v>
      </c>
    </row>
    <row r="9" spans="1:5" ht="19.5" customHeight="1">
      <c r="A9" s="168" t="s">
        <v>347</v>
      </c>
      <c r="B9" s="169" t="s">
        <v>348</v>
      </c>
      <c r="C9" s="168">
        <v>100</v>
      </c>
      <c r="D9" s="168"/>
      <c r="E9" s="170">
        <v>100</v>
      </c>
    </row>
    <row r="10" spans="1:5" ht="19.5" customHeight="1">
      <c r="A10" s="168" t="s">
        <v>349</v>
      </c>
      <c r="B10" s="169" t="s">
        <v>350</v>
      </c>
      <c r="C10" s="168">
        <v>100</v>
      </c>
      <c r="D10" s="168"/>
      <c r="E10" s="170">
        <v>100</v>
      </c>
    </row>
    <row r="11" spans="1:5" ht="19.5" customHeight="1">
      <c r="A11" s="168" t="s">
        <v>351</v>
      </c>
      <c r="B11" s="169" t="s">
        <v>352</v>
      </c>
      <c r="C11" s="168">
        <v>855</v>
      </c>
      <c r="D11" s="168"/>
      <c r="E11" s="170">
        <v>855</v>
      </c>
    </row>
    <row r="12" spans="1:5" ht="19.5" customHeight="1">
      <c r="A12" s="168" t="s">
        <v>353</v>
      </c>
      <c r="B12" s="169" t="s">
        <v>354</v>
      </c>
      <c r="C12" s="168">
        <v>855</v>
      </c>
      <c r="D12" s="168"/>
      <c r="E12" s="170">
        <v>855</v>
      </c>
    </row>
    <row r="13" spans="1:5" ht="19.5" customHeight="1">
      <c r="A13" s="168" t="s">
        <v>355</v>
      </c>
      <c r="B13" s="169" t="s">
        <v>327</v>
      </c>
      <c r="C13" s="168">
        <v>243.7</v>
      </c>
      <c r="D13" s="168">
        <v>211.7</v>
      </c>
      <c r="E13" s="170">
        <v>32</v>
      </c>
    </row>
    <row r="14" spans="1:5" ht="19.5" customHeight="1">
      <c r="A14" s="168" t="s">
        <v>356</v>
      </c>
      <c r="B14" s="169" t="s">
        <v>357</v>
      </c>
      <c r="C14" s="168">
        <v>211.7</v>
      </c>
      <c r="D14" s="168">
        <v>211.7</v>
      </c>
      <c r="E14" s="170"/>
    </row>
    <row r="15" spans="1:5" ht="19.5" customHeight="1">
      <c r="A15" s="168" t="s">
        <v>358</v>
      </c>
      <c r="B15" s="169" t="s">
        <v>359</v>
      </c>
      <c r="C15" s="168">
        <v>70.56</v>
      </c>
      <c r="D15" s="168">
        <v>70.56</v>
      </c>
      <c r="E15" s="170"/>
    </row>
    <row r="16" spans="1:5" ht="19.5" customHeight="1">
      <c r="A16" s="168" t="s">
        <v>360</v>
      </c>
      <c r="B16" s="169" t="s">
        <v>361</v>
      </c>
      <c r="C16" s="168">
        <v>35.28</v>
      </c>
      <c r="D16" s="168">
        <v>35.28</v>
      </c>
      <c r="E16" s="170"/>
    </row>
    <row r="17" spans="1:5" ht="19.5" customHeight="1">
      <c r="A17" s="168" t="s">
        <v>362</v>
      </c>
      <c r="B17" s="169" t="s">
        <v>363</v>
      </c>
      <c r="C17" s="168">
        <v>105.86</v>
      </c>
      <c r="D17" s="168">
        <v>105.86</v>
      </c>
      <c r="E17" s="170"/>
    </row>
    <row r="18" spans="1:5" ht="19.5" customHeight="1">
      <c r="A18" s="168" t="s">
        <v>364</v>
      </c>
      <c r="B18" s="169" t="s">
        <v>365</v>
      </c>
      <c r="C18" s="168">
        <v>32</v>
      </c>
      <c r="D18" s="168"/>
      <c r="E18" s="170">
        <v>32</v>
      </c>
    </row>
    <row r="19" spans="1:5" ht="19.5" customHeight="1">
      <c r="A19" s="168" t="s">
        <v>366</v>
      </c>
      <c r="B19" s="169" t="s">
        <v>367</v>
      </c>
      <c r="C19" s="168">
        <v>32</v>
      </c>
      <c r="D19" s="168"/>
      <c r="E19" s="170">
        <v>32</v>
      </c>
    </row>
    <row r="20" spans="1:5" ht="19.5" customHeight="1">
      <c r="A20" s="168" t="s">
        <v>368</v>
      </c>
      <c r="B20" s="169" t="s">
        <v>329</v>
      </c>
      <c r="C20" s="168">
        <v>52.75</v>
      </c>
      <c r="D20" s="168">
        <v>52.75</v>
      </c>
      <c r="E20" s="170"/>
    </row>
    <row r="21" spans="1:5" ht="19.5" customHeight="1">
      <c r="A21" s="168" t="s">
        <v>369</v>
      </c>
      <c r="B21" s="169" t="s">
        <v>370</v>
      </c>
      <c r="C21" s="168">
        <v>52.75</v>
      </c>
      <c r="D21" s="168">
        <v>52.75</v>
      </c>
      <c r="E21" s="170"/>
    </row>
    <row r="22" spans="1:5" ht="19.5" customHeight="1">
      <c r="A22" s="168" t="s">
        <v>371</v>
      </c>
      <c r="B22" s="169" t="s">
        <v>372</v>
      </c>
      <c r="C22" s="168">
        <v>28.54</v>
      </c>
      <c r="D22" s="168">
        <v>28.54</v>
      </c>
      <c r="E22" s="170"/>
    </row>
    <row r="23" spans="1:5" ht="19.5" customHeight="1">
      <c r="A23" s="168" t="s">
        <v>373</v>
      </c>
      <c r="B23" s="169" t="s">
        <v>374</v>
      </c>
      <c r="C23" s="168">
        <v>17.49</v>
      </c>
      <c r="D23" s="168">
        <v>17.49</v>
      </c>
      <c r="E23" s="170"/>
    </row>
    <row r="24" spans="1:5" ht="19.5" customHeight="1">
      <c r="A24" s="168" t="s">
        <v>375</v>
      </c>
      <c r="B24" s="169" t="s">
        <v>376</v>
      </c>
      <c r="C24" s="168">
        <v>3.2</v>
      </c>
      <c r="D24" s="168">
        <v>3.2</v>
      </c>
      <c r="E24" s="170"/>
    </row>
    <row r="25" spans="1:5" ht="19.5" customHeight="1">
      <c r="A25" s="168" t="s">
        <v>377</v>
      </c>
      <c r="B25" s="169" t="s">
        <v>378</v>
      </c>
      <c r="C25" s="168">
        <v>3.52</v>
      </c>
      <c r="D25" s="168">
        <v>3.52</v>
      </c>
      <c r="E25" s="170"/>
    </row>
    <row r="26" spans="1:5" ht="19.5" customHeight="1">
      <c r="A26" s="168" t="s">
        <v>379</v>
      </c>
      <c r="B26" s="169" t="s">
        <v>331</v>
      </c>
      <c r="C26" s="168">
        <v>4301.92</v>
      </c>
      <c r="D26" s="168">
        <v>121.92</v>
      </c>
      <c r="E26" s="170">
        <v>4180</v>
      </c>
    </row>
    <row r="27" spans="1:5" ht="19.5" customHeight="1">
      <c r="A27" s="168" t="s">
        <v>380</v>
      </c>
      <c r="B27" s="169" t="s">
        <v>381</v>
      </c>
      <c r="C27" s="168">
        <v>4180</v>
      </c>
      <c r="D27" s="168"/>
      <c r="E27" s="170">
        <v>4180</v>
      </c>
    </row>
    <row r="28" spans="1:5" ht="19.5" customHeight="1">
      <c r="A28" s="168" t="s">
        <v>382</v>
      </c>
      <c r="B28" s="169" t="s">
        <v>383</v>
      </c>
      <c r="C28" s="168">
        <v>4180</v>
      </c>
      <c r="D28" s="168"/>
      <c r="E28" s="170">
        <v>4180</v>
      </c>
    </row>
    <row r="29" spans="1:5" ht="19.5" customHeight="1">
      <c r="A29" s="168" t="s">
        <v>384</v>
      </c>
      <c r="B29" s="169" t="s">
        <v>385</v>
      </c>
      <c r="C29" s="168">
        <v>121.92</v>
      </c>
      <c r="D29" s="168">
        <v>121.92</v>
      </c>
      <c r="E29" s="170"/>
    </row>
    <row r="30" spans="1:5" ht="19.5" customHeight="1">
      <c r="A30" s="168" t="s">
        <v>386</v>
      </c>
      <c r="B30" s="169" t="s">
        <v>387</v>
      </c>
      <c r="C30" s="168">
        <v>121.92</v>
      </c>
      <c r="D30" s="168">
        <v>121.92</v>
      </c>
      <c r="E30" s="170"/>
    </row>
    <row r="31" spans="1:5" ht="19.5" customHeight="1">
      <c r="A31" s="168" t="s">
        <v>388</v>
      </c>
      <c r="B31" s="169" t="s">
        <v>332</v>
      </c>
      <c r="C31" s="168">
        <v>2403.25</v>
      </c>
      <c r="D31" s="168">
        <v>694.04</v>
      </c>
      <c r="E31" s="170">
        <v>1709.21</v>
      </c>
    </row>
    <row r="32" spans="1:5" ht="19.5" customHeight="1">
      <c r="A32" s="168" t="s">
        <v>389</v>
      </c>
      <c r="B32" s="169" t="s">
        <v>390</v>
      </c>
      <c r="C32" s="168">
        <v>500</v>
      </c>
      <c r="D32" s="168"/>
      <c r="E32" s="170">
        <v>500</v>
      </c>
    </row>
    <row r="33" spans="1:5" ht="19.5" customHeight="1">
      <c r="A33" s="168" t="s">
        <v>391</v>
      </c>
      <c r="B33" s="169" t="s">
        <v>392</v>
      </c>
      <c r="C33" s="168">
        <v>500</v>
      </c>
      <c r="D33" s="168"/>
      <c r="E33" s="170">
        <v>500</v>
      </c>
    </row>
    <row r="34" spans="1:5" ht="19.5" customHeight="1">
      <c r="A34" s="168" t="s">
        <v>393</v>
      </c>
      <c r="B34" s="169" t="s">
        <v>394</v>
      </c>
      <c r="C34" s="168">
        <v>941.75</v>
      </c>
      <c r="D34" s="168">
        <v>430.54</v>
      </c>
      <c r="E34" s="170">
        <v>511.21</v>
      </c>
    </row>
    <row r="35" spans="1:5" ht="19.5" customHeight="1">
      <c r="A35" s="168" t="s">
        <v>395</v>
      </c>
      <c r="B35" s="169" t="s">
        <v>396</v>
      </c>
      <c r="C35" s="168">
        <v>430.54</v>
      </c>
      <c r="D35" s="168">
        <v>430.54</v>
      </c>
      <c r="E35" s="170"/>
    </row>
    <row r="36" spans="1:5" ht="19.5" customHeight="1">
      <c r="A36" s="168" t="s">
        <v>397</v>
      </c>
      <c r="B36" s="169" t="s">
        <v>398</v>
      </c>
      <c r="C36" s="168">
        <v>511.21</v>
      </c>
      <c r="D36" s="168"/>
      <c r="E36" s="170">
        <v>511.21</v>
      </c>
    </row>
    <row r="37" spans="1:5" ht="19.5" customHeight="1">
      <c r="A37" s="168" t="s">
        <v>399</v>
      </c>
      <c r="B37" s="169" t="s">
        <v>400</v>
      </c>
      <c r="C37" s="168">
        <v>961.5</v>
      </c>
      <c r="D37" s="168">
        <v>263.5</v>
      </c>
      <c r="E37" s="170">
        <v>698</v>
      </c>
    </row>
    <row r="38" spans="1:5" ht="19.5" customHeight="1">
      <c r="A38" s="168" t="s">
        <v>401</v>
      </c>
      <c r="B38" s="169" t="s">
        <v>402</v>
      </c>
      <c r="C38" s="168">
        <v>263.5</v>
      </c>
      <c r="D38" s="168">
        <v>263.5</v>
      </c>
      <c r="E38" s="170"/>
    </row>
    <row r="39" spans="1:5" ht="19.5" customHeight="1">
      <c r="A39" s="168" t="s">
        <v>403</v>
      </c>
      <c r="B39" s="169" t="s">
        <v>404</v>
      </c>
      <c r="C39" s="168">
        <v>698</v>
      </c>
      <c r="D39" s="168"/>
      <c r="E39" s="170">
        <v>698</v>
      </c>
    </row>
    <row r="40" spans="1:5" ht="19.5" customHeight="1">
      <c r="A40" s="168" t="s">
        <v>405</v>
      </c>
      <c r="B40" s="169" t="s">
        <v>333</v>
      </c>
      <c r="C40" s="168">
        <v>3950.21</v>
      </c>
      <c r="D40" s="168">
        <v>57.21</v>
      </c>
      <c r="E40" s="170">
        <v>3893</v>
      </c>
    </row>
    <row r="41" spans="1:5" ht="19.5" customHeight="1">
      <c r="A41" s="168" t="s">
        <v>406</v>
      </c>
      <c r="B41" s="169" t="s">
        <v>407</v>
      </c>
      <c r="C41" s="168">
        <v>3893</v>
      </c>
      <c r="D41" s="168"/>
      <c r="E41" s="170">
        <v>3893</v>
      </c>
    </row>
    <row r="42" spans="1:5" ht="19.5" customHeight="1">
      <c r="A42" s="168" t="s">
        <v>408</v>
      </c>
      <c r="B42" s="169" t="s">
        <v>409</v>
      </c>
      <c r="C42" s="168">
        <v>3893</v>
      </c>
      <c r="D42" s="168"/>
      <c r="E42" s="170">
        <v>3893</v>
      </c>
    </row>
    <row r="43" spans="1:5" ht="19.5" customHeight="1">
      <c r="A43" s="168" t="s">
        <v>410</v>
      </c>
      <c r="B43" s="169" t="s">
        <v>411</v>
      </c>
      <c r="C43" s="168">
        <v>57.21</v>
      </c>
      <c r="D43" s="168">
        <v>57.21</v>
      </c>
      <c r="E43" s="170"/>
    </row>
    <row r="44" spans="1:5" ht="19.5" customHeight="1">
      <c r="A44" s="168" t="s">
        <v>412</v>
      </c>
      <c r="B44" s="169" t="s">
        <v>413</v>
      </c>
      <c r="C44" s="168">
        <v>57.21</v>
      </c>
      <c r="D44" s="168">
        <v>57.21</v>
      </c>
      <c r="E44" s="170"/>
    </row>
    <row r="45" spans="1:5" ht="12.75" customHeight="1">
      <c r="A45" s="46"/>
      <c r="B45" s="46"/>
      <c r="C45" s="46"/>
      <c r="D45" s="46"/>
      <c r="E45" s="46"/>
    </row>
    <row r="46" spans="1:5" ht="12.75" customHeight="1">
      <c r="A46" s="46"/>
      <c r="B46" s="46"/>
      <c r="C46" s="46"/>
      <c r="D46" s="46"/>
      <c r="E46" s="46"/>
    </row>
    <row r="47" spans="1:5" ht="12.75" customHeight="1">
      <c r="A47" s="46"/>
      <c r="B47" s="46"/>
      <c r="C47" s="46"/>
      <c r="D47" s="46"/>
      <c r="E47" s="46"/>
    </row>
    <row r="48" spans="1:5" ht="12.75" customHeight="1">
      <c r="A48" s="46"/>
      <c r="B48" s="46"/>
      <c r="D48" s="46"/>
      <c r="E48" s="46"/>
    </row>
    <row r="49" spans="1:5" ht="12.75" customHeight="1">
      <c r="A49" s="46"/>
      <c r="B49" s="46"/>
      <c r="D49" s="46"/>
      <c r="E49" s="46"/>
    </row>
    <row r="50" s="46" customFormat="1" ht="12.75" customHeight="1"/>
    <row r="51" spans="1:2" ht="12.75" customHeight="1">
      <c r="A51" s="46"/>
      <c r="B51" s="46"/>
    </row>
    <row r="52" spans="1:4" ht="12.75" customHeight="1">
      <c r="A52" s="46"/>
      <c r="B52" s="46"/>
      <c r="D52" s="46"/>
    </row>
    <row r="53" spans="1:2" ht="12.75" customHeight="1">
      <c r="A53" s="46"/>
      <c r="B53" s="46"/>
    </row>
    <row r="54" spans="1:2" ht="12.75" customHeight="1">
      <c r="A54" s="46"/>
      <c r="B54" s="46"/>
    </row>
    <row r="55" spans="2:3" ht="12.75" customHeight="1">
      <c r="B55" s="46"/>
      <c r="C55" s="46"/>
    </row>
    <row r="57" ht="12.75" customHeight="1">
      <c r="A57" s="46"/>
    </row>
    <row r="59" ht="12.75" customHeight="1">
      <c r="B59" s="46"/>
    </row>
    <row r="60" ht="12.75" customHeight="1">
      <c r="B60" s="46"/>
    </row>
  </sheetData>
  <sheetProtection/>
  <mergeCells count="3">
    <mergeCell ref="A2:E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38"/>
  <sheetViews>
    <sheetView showGridLines="0" showZeros="0" workbookViewId="0" topLeftCell="A1">
      <selection activeCell="D20" sqref="D20"/>
    </sheetView>
  </sheetViews>
  <sheetFormatPr defaultColWidth="6.875" defaultRowHeight="19.5" customHeight="1"/>
  <cols>
    <col min="1" max="1" width="14.50390625" style="45" customWidth="1"/>
    <col min="2" max="2" width="33.375" style="45" customWidth="1"/>
    <col min="3" max="4" width="20.625" style="45" customWidth="1"/>
    <col min="5" max="5" width="19.25390625" style="45" customWidth="1"/>
    <col min="6" max="16384" width="6.875" style="45" customWidth="1"/>
  </cols>
  <sheetData>
    <row r="1" spans="1:5" ht="19.5" customHeight="1">
      <c r="A1" s="12" t="s">
        <v>414</v>
      </c>
      <c r="E1" s="158"/>
    </row>
    <row r="2" spans="1:5" s="157" customFormat="1" ht="44.25" customHeight="1">
      <c r="A2" s="159" t="s">
        <v>415</v>
      </c>
      <c r="B2" s="159"/>
      <c r="C2" s="159"/>
      <c r="D2" s="159"/>
      <c r="E2" s="159"/>
    </row>
    <row r="3" spans="1:5" ht="19.5" customHeight="1">
      <c r="A3" s="159"/>
      <c r="B3" s="159"/>
      <c r="C3" s="159"/>
      <c r="D3" s="159"/>
      <c r="E3" s="159"/>
    </row>
    <row r="4" spans="1:5" s="149" customFormat="1" ht="19.5" customHeight="1">
      <c r="A4" s="54"/>
      <c r="B4" s="53"/>
      <c r="C4" s="53"/>
      <c r="D4" s="53"/>
      <c r="E4" s="160" t="s">
        <v>313</v>
      </c>
    </row>
    <row r="5" spans="1:5" s="149" customFormat="1" ht="19.5" customHeight="1">
      <c r="A5" s="80" t="s">
        <v>416</v>
      </c>
      <c r="B5" s="80"/>
      <c r="C5" s="80" t="s">
        <v>417</v>
      </c>
      <c r="D5" s="80"/>
      <c r="E5" s="80"/>
    </row>
    <row r="6" spans="1:5" s="149" customFormat="1" ht="19.5" customHeight="1">
      <c r="A6" s="80" t="s">
        <v>341</v>
      </c>
      <c r="B6" s="80" t="s">
        <v>342</v>
      </c>
      <c r="C6" s="80" t="s">
        <v>318</v>
      </c>
      <c r="D6" s="80" t="s">
        <v>418</v>
      </c>
      <c r="E6" s="80" t="s">
        <v>419</v>
      </c>
    </row>
    <row r="7" spans="1:10" s="149" customFormat="1" ht="19.5" customHeight="1">
      <c r="A7" s="161" t="s">
        <v>420</v>
      </c>
      <c r="B7" s="92" t="s">
        <v>421</v>
      </c>
      <c r="C7" s="60">
        <v>1137.62</v>
      </c>
      <c r="D7" s="60">
        <v>929.99</v>
      </c>
      <c r="E7" s="60">
        <f>SUM(E8,E20,E33)</f>
        <v>207.63</v>
      </c>
      <c r="J7" s="133"/>
    </row>
    <row r="8" spans="1:7" s="149" customFormat="1" ht="19.5" customHeight="1">
      <c r="A8" s="162" t="s">
        <v>422</v>
      </c>
      <c r="B8" s="163" t="s">
        <v>423</v>
      </c>
      <c r="C8" s="123">
        <v>828.86</v>
      </c>
      <c r="D8" s="123">
        <v>828.86</v>
      </c>
      <c r="E8" s="60"/>
      <c r="G8" s="133"/>
    </row>
    <row r="9" spans="1:11" s="149" customFormat="1" ht="19.5" customHeight="1">
      <c r="A9" s="162" t="s">
        <v>424</v>
      </c>
      <c r="B9" s="163" t="s">
        <v>425</v>
      </c>
      <c r="C9" s="60">
        <f>D9+E9</f>
        <v>185.93</v>
      </c>
      <c r="D9" s="60">
        <v>185.93</v>
      </c>
      <c r="E9" s="60"/>
      <c r="F9" s="133"/>
      <c r="G9" s="133"/>
      <c r="K9" s="133"/>
    </row>
    <row r="10" spans="1:8" s="149" customFormat="1" ht="19.5" customHeight="1">
      <c r="A10" s="162" t="s">
        <v>426</v>
      </c>
      <c r="B10" s="163" t="s">
        <v>427</v>
      </c>
      <c r="C10" s="60">
        <f aca="true" t="shared" si="0" ref="C10:C19">D10+E10</f>
        <v>75.44</v>
      </c>
      <c r="D10" s="60">
        <v>75.44</v>
      </c>
      <c r="E10" s="60"/>
      <c r="F10" s="133"/>
      <c r="H10" s="133"/>
    </row>
    <row r="11" spans="1:8" s="149" customFormat="1" ht="19.5" customHeight="1">
      <c r="A11" s="162" t="s">
        <v>428</v>
      </c>
      <c r="B11" s="163" t="s">
        <v>429</v>
      </c>
      <c r="C11" s="60">
        <f t="shared" si="0"/>
        <v>133.6</v>
      </c>
      <c r="D11" s="60">
        <v>133.6</v>
      </c>
      <c r="E11" s="60"/>
      <c r="F11" s="133"/>
      <c r="H11" s="133"/>
    </row>
    <row r="12" spans="1:8" s="149" customFormat="1" ht="19.5" customHeight="1">
      <c r="A12" s="162" t="s">
        <v>430</v>
      </c>
      <c r="B12" s="163" t="s">
        <v>431</v>
      </c>
      <c r="C12" s="60">
        <f t="shared" si="0"/>
        <v>207.49</v>
      </c>
      <c r="D12" s="60">
        <v>207.49</v>
      </c>
      <c r="E12" s="60"/>
      <c r="F12" s="133"/>
      <c r="G12" s="133"/>
      <c r="H12" s="133"/>
    </row>
    <row r="13" spans="1:10" s="149" customFormat="1" ht="19.5" customHeight="1">
      <c r="A13" s="162" t="s">
        <v>432</v>
      </c>
      <c r="B13" s="163" t="s">
        <v>433</v>
      </c>
      <c r="C13" s="60">
        <f t="shared" si="0"/>
        <v>70.56</v>
      </c>
      <c r="D13" s="60">
        <v>70.56</v>
      </c>
      <c r="E13" s="60"/>
      <c r="F13" s="133"/>
      <c r="J13" s="133"/>
    </row>
    <row r="14" spans="1:11" s="149" customFormat="1" ht="19.5" customHeight="1">
      <c r="A14" s="162" t="s">
        <v>434</v>
      </c>
      <c r="B14" s="163" t="s">
        <v>435</v>
      </c>
      <c r="C14" s="60">
        <f t="shared" si="0"/>
        <v>35.28</v>
      </c>
      <c r="D14" s="60">
        <v>35.28</v>
      </c>
      <c r="E14" s="60"/>
      <c r="F14" s="133"/>
      <c r="G14" s="133"/>
      <c r="K14" s="133"/>
    </row>
    <row r="15" spans="1:11" s="149" customFormat="1" ht="19.5" customHeight="1">
      <c r="A15" s="162" t="s">
        <v>436</v>
      </c>
      <c r="B15" s="163" t="s">
        <v>437</v>
      </c>
      <c r="C15" s="60">
        <f t="shared" si="0"/>
        <v>46.03</v>
      </c>
      <c r="D15" s="60">
        <v>46.03</v>
      </c>
      <c r="E15" s="60"/>
      <c r="F15" s="133"/>
      <c r="G15" s="133"/>
      <c r="H15" s="133"/>
      <c r="K15" s="133"/>
    </row>
    <row r="16" spans="1:11" s="149" customFormat="1" ht="19.5" customHeight="1">
      <c r="A16" s="162" t="s">
        <v>438</v>
      </c>
      <c r="B16" s="163" t="s">
        <v>439</v>
      </c>
      <c r="C16" s="60">
        <f t="shared" si="0"/>
        <v>9.11</v>
      </c>
      <c r="D16" s="60">
        <v>9.11</v>
      </c>
      <c r="E16" s="60"/>
      <c r="F16" s="133"/>
      <c r="G16" s="133"/>
      <c r="K16" s="133"/>
    </row>
    <row r="17" spans="1:11" s="149" customFormat="1" ht="19.5" customHeight="1">
      <c r="A17" s="162" t="s">
        <v>440</v>
      </c>
      <c r="B17" s="163" t="s">
        <v>441</v>
      </c>
      <c r="C17" s="60">
        <f t="shared" si="0"/>
        <v>57.21</v>
      </c>
      <c r="D17" s="60">
        <v>57.21</v>
      </c>
      <c r="E17" s="60"/>
      <c r="F17" s="133"/>
      <c r="G17" s="133"/>
      <c r="K17" s="133"/>
    </row>
    <row r="18" spans="1:11" s="149" customFormat="1" ht="19.5" customHeight="1">
      <c r="A18" s="162" t="s">
        <v>442</v>
      </c>
      <c r="B18" s="163" t="s">
        <v>443</v>
      </c>
      <c r="C18" s="60">
        <f t="shared" si="0"/>
        <v>6.72</v>
      </c>
      <c r="D18" s="60">
        <v>6.72</v>
      </c>
      <c r="E18" s="60"/>
      <c r="F18" s="133"/>
      <c r="G18" s="133"/>
      <c r="I18" s="133"/>
      <c r="K18" s="133"/>
    </row>
    <row r="19" spans="1:11" s="149" customFormat="1" ht="19.5" customHeight="1">
      <c r="A19" s="162" t="s">
        <v>444</v>
      </c>
      <c r="B19" s="163" t="s">
        <v>445</v>
      </c>
      <c r="C19" s="60">
        <f t="shared" si="0"/>
        <v>1.5</v>
      </c>
      <c r="D19" s="60">
        <v>1.5</v>
      </c>
      <c r="E19" s="60"/>
      <c r="F19" s="133"/>
      <c r="G19" s="133"/>
      <c r="K19" s="133"/>
    </row>
    <row r="20" spans="1:7" s="149" customFormat="1" ht="19.5" customHeight="1">
      <c r="A20" s="162" t="s">
        <v>446</v>
      </c>
      <c r="B20" s="163" t="s">
        <v>447</v>
      </c>
      <c r="C20" s="123">
        <v>208.73</v>
      </c>
      <c r="D20" s="123">
        <v>1.1</v>
      </c>
      <c r="E20" s="60">
        <v>207.63</v>
      </c>
      <c r="F20" s="133"/>
      <c r="G20" s="133"/>
    </row>
    <row r="21" spans="1:14" s="149" customFormat="1" ht="19.5" customHeight="1">
      <c r="A21" s="162" t="s">
        <v>448</v>
      </c>
      <c r="B21" s="124" t="s">
        <v>449</v>
      </c>
      <c r="C21" s="60">
        <f>D21+E21</f>
        <v>28.5</v>
      </c>
      <c r="D21" s="60"/>
      <c r="E21" s="60">
        <v>28.5</v>
      </c>
      <c r="F21" s="133"/>
      <c r="G21" s="133"/>
      <c r="H21" s="133"/>
      <c r="N21" s="133"/>
    </row>
    <row r="22" spans="1:6" s="149" customFormat="1" ht="19.5" customHeight="1">
      <c r="A22" s="162" t="s">
        <v>450</v>
      </c>
      <c r="B22" s="164" t="s">
        <v>451</v>
      </c>
      <c r="C22" s="60">
        <f aca="true" t="shared" si="1" ref="C22:C32">D22+E22</f>
        <v>1.2</v>
      </c>
      <c r="D22" s="60"/>
      <c r="E22" s="60">
        <v>1.2</v>
      </c>
      <c r="F22" s="133"/>
    </row>
    <row r="23" spans="1:12" s="149" customFormat="1" ht="19.5" customHeight="1">
      <c r="A23" s="162" t="s">
        <v>452</v>
      </c>
      <c r="B23" s="164" t="s">
        <v>453</v>
      </c>
      <c r="C23" s="60">
        <f t="shared" si="1"/>
        <v>11</v>
      </c>
      <c r="D23" s="60"/>
      <c r="E23" s="60">
        <v>11</v>
      </c>
      <c r="F23" s="133"/>
      <c r="G23" s="133"/>
      <c r="I23" s="133"/>
      <c r="L23" s="133"/>
    </row>
    <row r="24" spans="1:8" s="149" customFormat="1" ht="19.5" customHeight="1">
      <c r="A24" s="162" t="s">
        <v>454</v>
      </c>
      <c r="B24" s="164" t="s">
        <v>455</v>
      </c>
      <c r="C24" s="60">
        <f t="shared" si="1"/>
        <v>24.24</v>
      </c>
      <c r="D24" s="60"/>
      <c r="E24" s="60">
        <v>24.24</v>
      </c>
      <c r="F24" s="133"/>
      <c r="G24" s="133"/>
      <c r="H24" s="133"/>
    </row>
    <row r="25" spans="1:7" s="149" customFormat="1" ht="19.5" customHeight="1">
      <c r="A25" s="162" t="s">
        <v>456</v>
      </c>
      <c r="B25" s="124" t="s">
        <v>457</v>
      </c>
      <c r="C25" s="60">
        <f t="shared" si="1"/>
        <v>9</v>
      </c>
      <c r="D25" s="60"/>
      <c r="E25" s="60">
        <v>9</v>
      </c>
      <c r="F25" s="133"/>
      <c r="G25" s="133"/>
    </row>
    <row r="26" spans="1:8" s="149" customFormat="1" ht="19.5" customHeight="1">
      <c r="A26" s="162" t="s">
        <v>458</v>
      </c>
      <c r="B26" s="164" t="s">
        <v>459</v>
      </c>
      <c r="C26" s="60">
        <f t="shared" si="1"/>
        <v>5.15</v>
      </c>
      <c r="D26" s="60"/>
      <c r="E26" s="60">
        <v>5.15</v>
      </c>
      <c r="F26" s="133"/>
      <c r="G26" s="133"/>
      <c r="H26" s="133"/>
    </row>
    <row r="27" spans="1:19" s="149" customFormat="1" ht="19.5" customHeight="1">
      <c r="A27" s="162" t="s">
        <v>460</v>
      </c>
      <c r="B27" s="164" t="s">
        <v>461</v>
      </c>
      <c r="C27" s="60">
        <f t="shared" si="1"/>
        <v>37.65</v>
      </c>
      <c r="D27" s="60"/>
      <c r="E27" s="60">
        <v>37.65</v>
      </c>
      <c r="F27" s="133"/>
      <c r="G27" s="133"/>
      <c r="J27" s="133"/>
      <c r="S27" s="133"/>
    </row>
    <row r="28" spans="1:9" s="149" customFormat="1" ht="19.5" customHeight="1">
      <c r="A28" s="162" t="s">
        <v>462</v>
      </c>
      <c r="B28" s="124" t="s">
        <v>463</v>
      </c>
      <c r="C28" s="60">
        <f t="shared" si="1"/>
        <v>52.86</v>
      </c>
      <c r="D28" s="60"/>
      <c r="E28" s="60">
        <v>52.86</v>
      </c>
      <c r="F28" s="133"/>
      <c r="G28" s="133"/>
      <c r="H28" s="133"/>
      <c r="I28" s="133"/>
    </row>
    <row r="29" spans="1:7" s="149" customFormat="1" ht="19.5" customHeight="1">
      <c r="A29" s="162" t="s">
        <v>464</v>
      </c>
      <c r="B29" s="164" t="s">
        <v>465</v>
      </c>
      <c r="C29" s="60">
        <f t="shared" si="1"/>
        <v>5.58</v>
      </c>
      <c r="D29" s="60"/>
      <c r="E29" s="60">
        <v>5.58</v>
      </c>
      <c r="F29" s="133"/>
      <c r="G29" s="133"/>
    </row>
    <row r="30" spans="1:16" s="149" customFormat="1" ht="19.5" customHeight="1">
      <c r="A30" s="162" t="s">
        <v>466</v>
      </c>
      <c r="B30" s="164" t="s">
        <v>467</v>
      </c>
      <c r="C30" s="60">
        <f t="shared" si="1"/>
        <v>9</v>
      </c>
      <c r="D30" s="60"/>
      <c r="E30" s="60">
        <v>9</v>
      </c>
      <c r="F30" s="133"/>
      <c r="G30" s="133"/>
      <c r="I30" s="133"/>
      <c r="P30" s="133"/>
    </row>
    <row r="31" spans="1:16" s="149" customFormat="1" ht="19.5" customHeight="1">
      <c r="A31" s="162" t="s">
        <v>468</v>
      </c>
      <c r="B31" s="164" t="s">
        <v>469</v>
      </c>
      <c r="C31" s="60">
        <f t="shared" si="1"/>
        <v>18.7</v>
      </c>
      <c r="D31" s="60"/>
      <c r="E31" s="60">
        <v>18.7</v>
      </c>
      <c r="F31" s="133"/>
      <c r="G31" s="133"/>
      <c r="H31" s="133"/>
      <c r="P31" s="133"/>
    </row>
    <row r="32" spans="1:9" s="149" customFormat="1" ht="19.5" customHeight="1">
      <c r="A32" s="162" t="s">
        <v>470</v>
      </c>
      <c r="B32" s="164" t="s">
        <v>471</v>
      </c>
      <c r="C32" s="60">
        <f t="shared" si="1"/>
        <v>5.859999999999999</v>
      </c>
      <c r="D32" s="60">
        <v>1.1</v>
      </c>
      <c r="E32" s="60">
        <v>4.76</v>
      </c>
      <c r="F32" s="133"/>
      <c r="G32" s="133"/>
      <c r="H32" s="133"/>
      <c r="I32" s="133"/>
    </row>
    <row r="33" spans="1:8" s="149" customFormat="1" ht="19.5" customHeight="1">
      <c r="A33" s="162" t="s">
        <v>472</v>
      </c>
      <c r="B33" s="163" t="s">
        <v>473</v>
      </c>
      <c r="C33" s="123">
        <v>100.02</v>
      </c>
      <c r="D33" s="123">
        <v>100.02</v>
      </c>
      <c r="E33" s="60"/>
      <c r="F33" s="133"/>
      <c r="H33" s="133"/>
    </row>
    <row r="34" spans="1:8" s="149" customFormat="1" ht="19.5" customHeight="1">
      <c r="A34" s="162" t="s">
        <v>474</v>
      </c>
      <c r="B34" s="164" t="s">
        <v>443</v>
      </c>
      <c r="C34" s="60">
        <v>8</v>
      </c>
      <c r="D34" s="60">
        <v>8</v>
      </c>
      <c r="E34" s="60"/>
      <c r="F34" s="133"/>
      <c r="G34" s="133"/>
      <c r="H34" s="133"/>
    </row>
    <row r="35" spans="1:7" s="149" customFormat="1" ht="19.5" customHeight="1">
      <c r="A35" s="162" t="s">
        <v>475</v>
      </c>
      <c r="B35" s="164" t="s">
        <v>476</v>
      </c>
      <c r="C35" s="60">
        <v>0.02</v>
      </c>
      <c r="D35" s="60">
        <v>0.02</v>
      </c>
      <c r="E35" s="60"/>
      <c r="F35" s="133"/>
      <c r="G35" s="133"/>
    </row>
    <row r="36" spans="1:6" s="149" customFormat="1" ht="19.5" customHeight="1">
      <c r="A36" s="162" t="s">
        <v>477</v>
      </c>
      <c r="B36" s="164" t="s">
        <v>478</v>
      </c>
      <c r="C36" s="60">
        <v>92</v>
      </c>
      <c r="D36" s="60">
        <v>92</v>
      </c>
      <c r="E36" s="60"/>
      <c r="F36" s="133"/>
    </row>
    <row r="37" spans="3:5" ht="19.5" customHeight="1">
      <c r="C37" s="46"/>
      <c r="D37" s="46"/>
      <c r="E37" s="46"/>
    </row>
    <row r="38" spans="4:14" ht="19.5" customHeight="1">
      <c r="D38" s="46"/>
      <c r="E38" s="46"/>
      <c r="F38" s="46"/>
      <c r="N38" s="46"/>
    </row>
  </sheetData>
  <sheetProtection/>
  <mergeCells count="3">
    <mergeCell ref="A5:B5"/>
    <mergeCell ref="C5:E5"/>
    <mergeCell ref="A2:E3"/>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2" sqref="G2:L2"/>
    </sheetView>
  </sheetViews>
  <sheetFormatPr defaultColWidth="6.875" defaultRowHeight="12.75" customHeight="1"/>
  <cols>
    <col min="1" max="6" width="11.625" style="45" hidden="1" customWidth="1"/>
    <col min="7" max="12" width="19.625" style="45" customWidth="1"/>
    <col min="13" max="16384" width="6.875" style="45" customWidth="1"/>
  </cols>
  <sheetData>
    <row r="1" spans="1:12" ht="19.5" customHeight="1">
      <c r="A1" s="146" t="s">
        <v>479</v>
      </c>
      <c r="G1" s="12" t="s">
        <v>480</v>
      </c>
      <c r="L1" s="155"/>
    </row>
    <row r="2" spans="1:12" ht="42" customHeight="1">
      <c r="A2" s="147" t="s">
        <v>481</v>
      </c>
      <c r="B2" s="136"/>
      <c r="C2" s="136"/>
      <c r="D2" s="136"/>
      <c r="E2" s="136"/>
      <c r="F2" s="136"/>
      <c r="G2" s="135" t="s">
        <v>482</v>
      </c>
      <c r="H2" s="135"/>
      <c r="I2" s="135"/>
      <c r="J2" s="135"/>
      <c r="K2" s="135"/>
      <c r="L2" s="135"/>
    </row>
    <row r="3" spans="1:12" ht="19.5" customHeight="1">
      <c r="A3" s="148"/>
      <c r="B3" s="136"/>
      <c r="C3" s="136"/>
      <c r="D3" s="136"/>
      <c r="E3" s="136"/>
      <c r="F3" s="136"/>
      <c r="G3" s="136"/>
      <c r="H3" s="136"/>
      <c r="I3" s="136"/>
      <c r="J3" s="136"/>
      <c r="K3" s="136"/>
      <c r="L3" s="136"/>
    </row>
    <row r="4" spans="1:12" ht="19.5" customHeight="1">
      <c r="A4" s="149"/>
      <c r="B4" s="149"/>
      <c r="C4" s="149"/>
      <c r="D4" s="149"/>
      <c r="E4" s="149"/>
      <c r="F4" s="149"/>
      <c r="G4" s="149"/>
      <c r="H4" s="149"/>
      <c r="I4" s="149"/>
      <c r="J4" s="149"/>
      <c r="K4" s="149"/>
      <c r="L4" s="55" t="s">
        <v>313</v>
      </c>
    </row>
    <row r="5" spans="1:12" ht="28.5" customHeight="1">
      <c r="A5" s="80" t="s">
        <v>483</v>
      </c>
      <c r="B5" s="80"/>
      <c r="C5" s="80"/>
      <c r="D5" s="80"/>
      <c r="E5" s="80"/>
      <c r="F5" s="140"/>
      <c r="G5" s="80" t="s">
        <v>340</v>
      </c>
      <c r="H5" s="80"/>
      <c r="I5" s="80"/>
      <c r="J5" s="80"/>
      <c r="K5" s="80"/>
      <c r="L5" s="80"/>
    </row>
    <row r="6" spans="1:12" ht="28.5" customHeight="1">
      <c r="A6" s="109" t="s">
        <v>318</v>
      </c>
      <c r="B6" s="150" t="s">
        <v>484</v>
      </c>
      <c r="C6" s="109" t="s">
        <v>485</v>
      </c>
      <c r="D6" s="109"/>
      <c r="E6" s="109"/>
      <c r="F6" s="151" t="s">
        <v>486</v>
      </c>
      <c r="G6" s="80" t="s">
        <v>318</v>
      </c>
      <c r="H6" s="41" t="s">
        <v>484</v>
      </c>
      <c r="I6" s="80" t="s">
        <v>485</v>
      </c>
      <c r="J6" s="80"/>
      <c r="K6" s="80"/>
      <c r="L6" s="80" t="s">
        <v>486</v>
      </c>
    </row>
    <row r="7" spans="1:12" ht="28.5" customHeight="1">
      <c r="A7" s="141"/>
      <c r="B7" s="56"/>
      <c r="C7" s="142" t="s">
        <v>343</v>
      </c>
      <c r="D7" s="152" t="s">
        <v>487</v>
      </c>
      <c r="E7" s="152" t="s">
        <v>488</v>
      </c>
      <c r="F7" s="141"/>
      <c r="G7" s="80"/>
      <c r="H7" s="41"/>
      <c r="I7" s="80" t="s">
        <v>343</v>
      </c>
      <c r="J7" s="41" t="s">
        <v>487</v>
      </c>
      <c r="K7" s="41" t="s">
        <v>488</v>
      </c>
      <c r="L7" s="80"/>
    </row>
    <row r="8" spans="1:12" ht="28.5" customHeight="1">
      <c r="A8" s="153"/>
      <c r="B8" s="153"/>
      <c r="C8" s="153"/>
      <c r="D8" s="153"/>
      <c r="E8" s="153"/>
      <c r="F8" s="154"/>
      <c r="G8" s="144">
        <v>24</v>
      </c>
      <c r="H8" s="60"/>
      <c r="I8" s="156">
        <v>9</v>
      </c>
      <c r="J8" s="143"/>
      <c r="K8" s="144">
        <v>9</v>
      </c>
      <c r="L8" s="60">
        <v>15</v>
      </c>
    </row>
    <row r="9" spans="2:12" ht="22.5" customHeight="1">
      <c r="B9" s="46"/>
      <c r="G9" s="46"/>
      <c r="H9" s="46"/>
      <c r="I9" s="46"/>
      <c r="J9" s="46"/>
      <c r="K9" s="46"/>
      <c r="L9" s="46"/>
    </row>
    <row r="10" spans="7:12" ht="12.75" customHeight="1">
      <c r="G10" s="46"/>
      <c r="H10" s="46"/>
      <c r="I10" s="46"/>
      <c r="J10" s="46"/>
      <c r="K10" s="46"/>
      <c r="L10" s="46"/>
    </row>
    <row r="11" spans="7:12" ht="12.75" customHeight="1">
      <c r="G11" s="46"/>
      <c r="H11" s="46"/>
      <c r="I11" s="46"/>
      <c r="J11" s="46"/>
      <c r="K11" s="46"/>
      <c r="L11" s="46"/>
    </row>
    <row r="12" spans="7:12" ht="12.75" customHeight="1">
      <c r="G12" s="46"/>
      <c r="H12" s="46"/>
      <c r="I12" s="46"/>
      <c r="L12" s="46"/>
    </row>
    <row r="13" spans="6:11" ht="12.75" customHeight="1">
      <c r="F13" s="46"/>
      <c r="G13" s="46"/>
      <c r="H13" s="46"/>
      <c r="I13" s="46"/>
      <c r="J13" s="46"/>
      <c r="K13" s="46"/>
    </row>
    <row r="14" spans="4:9" ht="12.75" customHeight="1">
      <c r="D14" s="46"/>
      <c r="G14" s="46"/>
      <c r="H14" s="46"/>
      <c r="I14" s="46"/>
    </row>
    <row r="15" ht="12.75" customHeight="1">
      <c r="J15" s="46"/>
    </row>
    <row r="16" spans="11:12" ht="12.75" customHeight="1">
      <c r="K16" s="46"/>
      <c r="L16" s="46"/>
    </row>
    <row r="20" ht="12.75" customHeight="1">
      <c r="H20" s="46"/>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E2"/>
    </sheetView>
  </sheetViews>
  <sheetFormatPr defaultColWidth="6.875" defaultRowHeight="12.75" customHeight="1"/>
  <cols>
    <col min="1" max="1" width="19.50390625" style="45" customWidth="1"/>
    <col min="2" max="2" width="52.50390625" style="45" customWidth="1"/>
    <col min="3" max="5" width="18.25390625" style="45" customWidth="1"/>
    <col min="6" max="16384" width="6.875" style="45" customWidth="1"/>
  </cols>
  <sheetData>
    <row r="1" spans="1:5" ht="19.5" customHeight="1">
      <c r="A1" s="12" t="s">
        <v>489</v>
      </c>
      <c r="E1" s="102"/>
    </row>
    <row r="2" spans="1:5" ht="42.75" customHeight="1">
      <c r="A2" s="134" t="s">
        <v>490</v>
      </c>
      <c r="B2" s="135"/>
      <c r="C2" s="135"/>
      <c r="D2" s="135"/>
      <c r="E2" s="135"/>
    </row>
    <row r="3" spans="1:5" ht="19.5" customHeight="1">
      <c r="A3" s="136"/>
      <c r="B3" s="136"/>
      <c r="C3" s="136"/>
      <c r="D3" s="136"/>
      <c r="E3" s="136"/>
    </row>
    <row r="4" spans="1:5" ht="19.5" customHeight="1">
      <c r="A4" s="137"/>
      <c r="B4" s="138"/>
      <c r="C4" s="138"/>
      <c r="D4" s="138"/>
      <c r="E4" s="139" t="s">
        <v>313</v>
      </c>
    </row>
    <row r="5" spans="1:5" ht="19.5" customHeight="1">
      <c r="A5" s="80" t="s">
        <v>341</v>
      </c>
      <c r="B5" s="140" t="s">
        <v>342</v>
      </c>
      <c r="C5" s="80" t="s">
        <v>491</v>
      </c>
      <c r="D5" s="80"/>
      <c r="E5" s="80"/>
    </row>
    <row r="6" spans="1:5" ht="19.5" customHeight="1">
      <c r="A6" s="141"/>
      <c r="B6" s="141"/>
      <c r="C6" s="142" t="s">
        <v>318</v>
      </c>
      <c r="D6" s="142" t="s">
        <v>344</v>
      </c>
      <c r="E6" s="142" t="s">
        <v>345</v>
      </c>
    </row>
    <row r="7" spans="1:5" ht="19.5" customHeight="1">
      <c r="A7" s="87"/>
      <c r="B7" s="94"/>
      <c r="C7" s="143"/>
      <c r="D7" s="144"/>
      <c r="E7" s="60"/>
    </row>
    <row r="8" spans="1:5" ht="20.25" customHeight="1">
      <c r="A8" s="145" t="s">
        <v>492</v>
      </c>
      <c r="B8" s="46"/>
      <c r="C8" s="46"/>
      <c r="D8" s="46"/>
      <c r="E8" s="46"/>
    </row>
    <row r="9" spans="1:5" ht="20.25" customHeight="1">
      <c r="A9" s="46"/>
      <c r="B9" s="46"/>
      <c r="C9" s="46"/>
      <c r="D9" s="46"/>
      <c r="E9" s="46"/>
    </row>
    <row r="10" spans="1:5" ht="12.75" customHeight="1">
      <c r="A10" s="46"/>
      <c r="B10" s="46"/>
      <c r="C10" s="46"/>
      <c r="E10" s="46"/>
    </row>
    <row r="11" spans="1:5" ht="12.75" customHeight="1">
      <c r="A11" s="46"/>
      <c r="B11" s="46"/>
      <c r="C11" s="46"/>
      <c r="D11" s="46"/>
      <c r="E11" s="46"/>
    </row>
    <row r="12" spans="1:5" ht="12.75" customHeight="1">
      <c r="A12" s="46"/>
      <c r="B12" s="46"/>
      <c r="C12" s="46"/>
      <c r="E12" s="46"/>
    </row>
    <row r="13" spans="1:5" ht="12.75" customHeight="1">
      <c r="A13" s="46"/>
      <c r="B13" s="46"/>
      <c r="D13" s="46"/>
      <c r="E13" s="46"/>
    </row>
    <row r="14" spans="1:5" ht="12.75" customHeight="1">
      <c r="A14" s="46"/>
      <c r="E14" s="46"/>
    </row>
    <row r="15" ht="12.75" customHeight="1">
      <c r="B15" s="46"/>
    </row>
    <row r="16" ht="12.75" customHeight="1">
      <c r="B16" s="46"/>
    </row>
    <row r="17" ht="12.75" customHeight="1">
      <c r="B17" s="46"/>
    </row>
    <row r="18" ht="12.75" customHeight="1">
      <c r="B18" s="46"/>
    </row>
    <row r="19" ht="12.75" customHeight="1">
      <c r="B19" s="46"/>
    </row>
    <row r="20" ht="12.75" customHeight="1">
      <c r="B20" s="46"/>
    </row>
    <row r="22" ht="12.75" customHeight="1">
      <c r="B22" s="46"/>
    </row>
    <row r="23" ht="12.75" customHeight="1">
      <c r="B23" s="46"/>
    </row>
    <row r="25" ht="12.75" customHeight="1">
      <c r="B25" s="46"/>
    </row>
    <row r="26" ht="12.75" customHeight="1">
      <c r="B26" s="46"/>
    </row>
    <row r="27" ht="12.75" customHeight="1">
      <c r="D27" s="46"/>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8">
      <selection activeCell="B27" sqref="B27"/>
    </sheetView>
  </sheetViews>
  <sheetFormatPr defaultColWidth="6.875" defaultRowHeight="19.5" customHeight="1"/>
  <cols>
    <col min="1" max="4" width="34.50390625" style="45" customWidth="1"/>
    <col min="5" max="159" width="6.75390625" style="45" customWidth="1"/>
    <col min="160" max="16384" width="6.875" style="45" customWidth="1"/>
  </cols>
  <sheetData>
    <row r="1" spans="1:251" ht="19.5" customHeight="1">
      <c r="A1" s="12" t="s">
        <v>493</v>
      </c>
      <c r="B1" s="100"/>
      <c r="C1" s="101"/>
      <c r="D1" s="102"/>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101"/>
      <c r="EJ1" s="101"/>
      <c r="EK1" s="101"/>
      <c r="EL1" s="101"/>
      <c r="EM1" s="101"/>
      <c r="EN1" s="101"/>
      <c r="EO1" s="101"/>
      <c r="EP1" s="101"/>
      <c r="EQ1" s="101"/>
      <c r="ER1" s="101"/>
      <c r="ES1" s="101"/>
      <c r="ET1" s="101"/>
      <c r="EU1" s="101"/>
      <c r="EV1" s="101"/>
      <c r="EW1" s="101"/>
      <c r="EX1" s="101"/>
      <c r="EY1" s="101"/>
      <c r="EZ1" s="101"/>
      <c r="FA1" s="101"/>
      <c r="FB1" s="101"/>
      <c r="FC1" s="101"/>
      <c r="FD1" s="133"/>
      <c r="FE1" s="133"/>
      <c r="FF1" s="133"/>
      <c r="FG1" s="133"/>
      <c r="FH1" s="133"/>
      <c r="FI1" s="133"/>
      <c r="FJ1" s="133"/>
      <c r="FK1" s="133"/>
      <c r="FL1" s="133"/>
      <c r="FM1" s="133"/>
      <c r="FN1" s="133"/>
      <c r="FO1" s="133"/>
      <c r="FP1" s="133"/>
      <c r="FQ1" s="133"/>
      <c r="FR1" s="133"/>
      <c r="FS1" s="133"/>
      <c r="FT1" s="133"/>
      <c r="FU1" s="133"/>
      <c r="FV1" s="133"/>
      <c r="FW1" s="133"/>
      <c r="FX1" s="133"/>
      <c r="FY1" s="133"/>
      <c r="FZ1" s="133"/>
      <c r="GA1" s="133"/>
      <c r="GB1" s="133"/>
      <c r="GC1" s="133"/>
      <c r="GD1" s="133"/>
      <c r="GE1" s="133"/>
      <c r="GF1" s="133"/>
      <c r="GG1" s="133"/>
      <c r="GH1" s="133"/>
      <c r="GI1" s="133"/>
      <c r="GJ1" s="133"/>
      <c r="GK1" s="133"/>
      <c r="GL1" s="133"/>
      <c r="GM1" s="133"/>
      <c r="GN1" s="133"/>
      <c r="GO1" s="133"/>
      <c r="GP1" s="133"/>
      <c r="GQ1" s="133"/>
      <c r="GR1" s="133"/>
      <c r="GS1" s="133"/>
      <c r="GT1" s="133"/>
      <c r="GU1" s="133"/>
      <c r="GV1" s="133"/>
      <c r="GW1" s="133"/>
      <c r="GX1" s="133"/>
      <c r="GY1" s="133"/>
      <c r="GZ1" s="133"/>
      <c r="HA1" s="133"/>
      <c r="HB1" s="133"/>
      <c r="HC1" s="133"/>
      <c r="HD1" s="133"/>
      <c r="HE1" s="133"/>
      <c r="HF1" s="133"/>
      <c r="HG1" s="133"/>
      <c r="HH1" s="133"/>
      <c r="HI1" s="133"/>
      <c r="HJ1" s="133"/>
      <c r="HK1" s="133"/>
      <c r="HL1" s="133"/>
      <c r="HM1" s="133"/>
      <c r="HN1" s="133"/>
      <c r="HO1" s="133"/>
      <c r="HP1" s="133"/>
      <c r="HQ1" s="133"/>
      <c r="HR1" s="133"/>
      <c r="HS1" s="133"/>
      <c r="HT1" s="133"/>
      <c r="HU1" s="133"/>
      <c r="HV1" s="133"/>
      <c r="HW1" s="133"/>
      <c r="HX1" s="133"/>
      <c r="HY1" s="133"/>
      <c r="HZ1" s="133"/>
      <c r="IA1" s="133"/>
      <c r="IB1" s="133"/>
      <c r="IC1" s="133"/>
      <c r="ID1" s="133"/>
      <c r="IE1" s="133"/>
      <c r="IF1" s="133"/>
      <c r="IG1" s="133"/>
      <c r="IH1" s="133"/>
      <c r="II1" s="133"/>
      <c r="IJ1" s="133"/>
      <c r="IK1" s="133"/>
      <c r="IL1" s="133"/>
      <c r="IM1" s="133"/>
      <c r="IN1" s="133"/>
      <c r="IO1" s="133"/>
      <c r="IP1" s="133"/>
      <c r="IQ1" s="133"/>
    </row>
    <row r="2" spans="1:251" ht="38.25" customHeight="1">
      <c r="A2" s="103" t="s">
        <v>494</v>
      </c>
      <c r="B2" s="104"/>
      <c r="C2" s="104"/>
      <c r="D2" s="104"/>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row>
    <row r="3" spans="1:251" ht="12.75" customHeight="1">
      <c r="A3" s="105"/>
      <c r="B3" s="105"/>
      <c r="C3" s="106"/>
      <c r="D3" s="105"/>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c r="EK3" s="101"/>
      <c r="EL3" s="101"/>
      <c r="EM3" s="101"/>
      <c r="EN3" s="101"/>
      <c r="EO3" s="101"/>
      <c r="EP3" s="101"/>
      <c r="EQ3" s="101"/>
      <c r="ER3" s="101"/>
      <c r="ES3" s="101"/>
      <c r="ET3" s="101"/>
      <c r="EU3" s="101"/>
      <c r="EV3" s="101"/>
      <c r="EW3" s="101"/>
      <c r="EX3" s="101"/>
      <c r="EY3" s="101"/>
      <c r="EZ3" s="101"/>
      <c r="FA3" s="101"/>
      <c r="FB3" s="101"/>
      <c r="FC3" s="101"/>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row>
    <row r="4" spans="1:251" ht="19.5" customHeight="1">
      <c r="A4" s="54"/>
      <c r="B4" s="107"/>
      <c r="C4" s="108"/>
      <c r="D4" s="55" t="s">
        <v>313</v>
      </c>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row>
    <row r="5" spans="1:251" ht="23.25" customHeight="1">
      <c r="A5" s="80" t="s">
        <v>314</v>
      </c>
      <c r="B5" s="80"/>
      <c r="C5" s="80" t="s">
        <v>315</v>
      </c>
      <c r="D5" s="80"/>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c r="DQ5" s="101"/>
      <c r="DR5" s="101"/>
      <c r="DS5" s="101"/>
      <c r="DT5" s="101"/>
      <c r="DU5" s="101"/>
      <c r="DV5" s="101"/>
      <c r="DW5" s="101"/>
      <c r="DX5" s="101"/>
      <c r="DY5" s="101"/>
      <c r="DZ5" s="101"/>
      <c r="EA5" s="101"/>
      <c r="EB5" s="101"/>
      <c r="EC5" s="101"/>
      <c r="ED5" s="101"/>
      <c r="EE5" s="101"/>
      <c r="EF5" s="101"/>
      <c r="EG5" s="101"/>
      <c r="EH5" s="101"/>
      <c r="EI5" s="101"/>
      <c r="EJ5" s="101"/>
      <c r="EK5" s="101"/>
      <c r="EL5" s="101"/>
      <c r="EM5" s="101"/>
      <c r="EN5" s="101"/>
      <c r="EO5" s="101"/>
      <c r="EP5" s="101"/>
      <c r="EQ5" s="101"/>
      <c r="ER5" s="101"/>
      <c r="ES5" s="101"/>
      <c r="ET5" s="101"/>
      <c r="EU5" s="101"/>
      <c r="EV5" s="101"/>
      <c r="EW5" s="101"/>
      <c r="EX5" s="101"/>
      <c r="EY5" s="101"/>
      <c r="EZ5" s="101"/>
      <c r="FA5" s="101"/>
      <c r="FB5" s="101"/>
      <c r="FC5" s="101"/>
      <c r="FD5" s="133"/>
      <c r="FE5" s="133"/>
      <c r="FF5" s="133"/>
      <c r="FG5" s="133"/>
      <c r="FH5" s="133"/>
      <c r="FI5" s="133"/>
      <c r="FJ5" s="133"/>
      <c r="FK5" s="133"/>
      <c r="FL5" s="133"/>
      <c r="FM5" s="133"/>
      <c r="FN5" s="133"/>
      <c r="FO5" s="133"/>
      <c r="FP5" s="133"/>
      <c r="FQ5" s="133"/>
      <c r="FR5" s="133"/>
      <c r="FS5" s="133"/>
      <c r="FT5" s="133"/>
      <c r="FU5" s="133"/>
      <c r="FV5" s="133"/>
      <c r="FW5" s="133"/>
      <c r="FX5" s="133"/>
      <c r="FY5" s="133"/>
      <c r="FZ5" s="133"/>
      <c r="GA5" s="133"/>
      <c r="GB5" s="133"/>
      <c r="GC5" s="133"/>
      <c r="GD5" s="133"/>
      <c r="GE5" s="133"/>
      <c r="GF5" s="133"/>
      <c r="GG5" s="133"/>
      <c r="GH5" s="133"/>
      <c r="GI5" s="133"/>
      <c r="GJ5" s="133"/>
      <c r="GK5" s="133"/>
      <c r="GL5" s="133"/>
      <c r="GM5" s="133"/>
      <c r="GN5" s="133"/>
      <c r="GO5" s="133"/>
      <c r="GP5" s="133"/>
      <c r="GQ5" s="133"/>
      <c r="GR5" s="133"/>
      <c r="GS5" s="133"/>
      <c r="GT5" s="133"/>
      <c r="GU5" s="133"/>
      <c r="GV5" s="133"/>
      <c r="GW5" s="133"/>
      <c r="GX5" s="133"/>
      <c r="GY5" s="133"/>
      <c r="GZ5" s="133"/>
      <c r="HA5" s="133"/>
      <c r="HB5" s="133"/>
      <c r="HC5" s="133"/>
      <c r="HD5" s="133"/>
      <c r="HE5" s="133"/>
      <c r="HF5" s="133"/>
      <c r="HG5" s="133"/>
      <c r="HH5" s="133"/>
      <c r="HI5" s="133"/>
      <c r="HJ5" s="133"/>
      <c r="HK5" s="133"/>
      <c r="HL5" s="133"/>
      <c r="HM5" s="133"/>
      <c r="HN5" s="133"/>
      <c r="HO5" s="133"/>
      <c r="HP5" s="133"/>
      <c r="HQ5" s="133"/>
      <c r="HR5" s="133"/>
      <c r="HS5" s="133"/>
      <c r="HT5" s="133"/>
      <c r="HU5" s="133"/>
      <c r="HV5" s="133"/>
      <c r="HW5" s="133"/>
      <c r="HX5" s="133"/>
      <c r="HY5" s="133"/>
      <c r="HZ5" s="133"/>
      <c r="IA5" s="133"/>
      <c r="IB5" s="133"/>
      <c r="IC5" s="133"/>
      <c r="ID5" s="133"/>
      <c r="IE5" s="133"/>
      <c r="IF5" s="133"/>
      <c r="IG5" s="133"/>
      <c r="IH5" s="133"/>
      <c r="II5" s="133"/>
      <c r="IJ5" s="133"/>
      <c r="IK5" s="133"/>
      <c r="IL5" s="133"/>
      <c r="IM5" s="133"/>
      <c r="IN5" s="133"/>
      <c r="IO5" s="133"/>
      <c r="IP5" s="133"/>
      <c r="IQ5" s="133"/>
    </row>
    <row r="6" spans="1:251" ht="24" customHeight="1">
      <c r="A6" s="109" t="s">
        <v>316</v>
      </c>
      <c r="B6" s="110" t="s">
        <v>317</v>
      </c>
      <c r="C6" s="109" t="s">
        <v>316</v>
      </c>
      <c r="D6" s="109" t="s">
        <v>317</v>
      </c>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1"/>
      <c r="DZ6" s="101"/>
      <c r="EA6" s="101"/>
      <c r="EB6" s="101"/>
      <c r="EC6" s="101"/>
      <c r="ED6" s="101"/>
      <c r="EE6" s="101"/>
      <c r="EF6" s="101"/>
      <c r="EG6" s="101"/>
      <c r="EH6" s="101"/>
      <c r="EI6" s="101"/>
      <c r="EJ6" s="101"/>
      <c r="EK6" s="101"/>
      <c r="EL6" s="101"/>
      <c r="EM6" s="101"/>
      <c r="EN6" s="101"/>
      <c r="EO6" s="101"/>
      <c r="EP6" s="101"/>
      <c r="EQ6" s="101"/>
      <c r="ER6" s="101"/>
      <c r="ES6" s="101"/>
      <c r="ET6" s="101"/>
      <c r="EU6" s="101"/>
      <c r="EV6" s="101"/>
      <c r="EW6" s="101"/>
      <c r="EX6" s="101"/>
      <c r="EY6" s="101"/>
      <c r="EZ6" s="101"/>
      <c r="FA6" s="101"/>
      <c r="FB6" s="101"/>
      <c r="FC6" s="101"/>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133"/>
      <c r="GZ6" s="133"/>
      <c r="HA6" s="133"/>
      <c r="HB6" s="133"/>
      <c r="HC6" s="133"/>
      <c r="HD6" s="133"/>
      <c r="HE6" s="133"/>
      <c r="HF6" s="133"/>
      <c r="HG6" s="133"/>
      <c r="HH6" s="133"/>
      <c r="HI6" s="133"/>
      <c r="HJ6" s="133"/>
      <c r="HK6" s="133"/>
      <c r="HL6" s="133"/>
      <c r="HM6" s="133"/>
      <c r="HN6" s="133"/>
      <c r="HO6" s="133"/>
      <c r="HP6" s="133"/>
      <c r="HQ6" s="133"/>
      <c r="HR6" s="133"/>
      <c r="HS6" s="133"/>
      <c r="HT6" s="133"/>
      <c r="HU6" s="133"/>
      <c r="HV6" s="133"/>
      <c r="HW6" s="133"/>
      <c r="HX6" s="133"/>
      <c r="HY6" s="133"/>
      <c r="HZ6" s="133"/>
      <c r="IA6" s="133"/>
      <c r="IB6" s="133"/>
      <c r="IC6" s="133"/>
      <c r="ID6" s="133"/>
      <c r="IE6" s="133"/>
      <c r="IF6" s="133"/>
      <c r="IG6" s="133"/>
      <c r="IH6" s="133"/>
      <c r="II6" s="133"/>
      <c r="IJ6" s="133"/>
      <c r="IK6" s="133"/>
      <c r="IL6" s="133"/>
      <c r="IM6" s="133"/>
      <c r="IN6" s="133"/>
      <c r="IO6" s="133"/>
      <c r="IP6" s="133"/>
      <c r="IQ6" s="133"/>
    </row>
    <row r="7" spans="1:251" ht="19.5" customHeight="1">
      <c r="A7" s="111" t="s">
        <v>495</v>
      </c>
      <c r="B7" s="112">
        <v>6200.83</v>
      </c>
      <c r="C7" s="113" t="s">
        <v>325</v>
      </c>
      <c r="D7" s="114">
        <v>955</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c r="DQ7" s="101"/>
      <c r="DR7" s="101"/>
      <c r="DS7" s="101"/>
      <c r="DT7" s="101"/>
      <c r="DU7" s="101"/>
      <c r="DV7" s="101"/>
      <c r="DW7" s="101"/>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33"/>
      <c r="FE7" s="133"/>
      <c r="FF7" s="133"/>
      <c r="FG7" s="133"/>
      <c r="FH7" s="133"/>
      <c r="FI7" s="133"/>
      <c r="FJ7" s="133"/>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133"/>
      <c r="GZ7" s="133"/>
      <c r="HA7" s="133"/>
      <c r="HB7" s="133"/>
      <c r="HC7" s="133"/>
      <c r="HD7" s="133"/>
      <c r="HE7" s="133"/>
      <c r="HF7" s="133"/>
      <c r="HG7" s="133"/>
      <c r="HH7" s="133"/>
      <c r="HI7" s="133"/>
      <c r="HJ7" s="133"/>
      <c r="HK7" s="133"/>
      <c r="HL7" s="133"/>
      <c r="HM7" s="133"/>
      <c r="HN7" s="133"/>
      <c r="HO7" s="133"/>
      <c r="HP7" s="133"/>
      <c r="HQ7" s="133"/>
      <c r="HR7" s="133"/>
      <c r="HS7" s="133"/>
      <c r="HT7" s="133"/>
      <c r="HU7" s="133"/>
      <c r="HV7" s="133"/>
      <c r="HW7" s="133"/>
      <c r="HX7" s="133"/>
      <c r="HY7" s="133"/>
      <c r="HZ7" s="133"/>
      <c r="IA7" s="133"/>
      <c r="IB7" s="133"/>
      <c r="IC7" s="133"/>
      <c r="ID7" s="133"/>
      <c r="IE7" s="133"/>
      <c r="IF7" s="133"/>
      <c r="IG7" s="133"/>
      <c r="IH7" s="133"/>
      <c r="II7" s="133"/>
      <c r="IJ7" s="133"/>
      <c r="IK7" s="133"/>
      <c r="IL7" s="133"/>
      <c r="IM7" s="133"/>
      <c r="IN7" s="133"/>
      <c r="IO7" s="133"/>
      <c r="IP7" s="133"/>
      <c r="IQ7" s="133"/>
    </row>
    <row r="8" spans="1:251" ht="19.5" customHeight="1">
      <c r="A8" s="115" t="s">
        <v>496</v>
      </c>
      <c r="B8" s="60"/>
      <c r="C8" s="116" t="s">
        <v>327</v>
      </c>
      <c r="D8" s="117">
        <v>243.7</v>
      </c>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33"/>
      <c r="FE8" s="133"/>
      <c r="FF8" s="133"/>
      <c r="FG8" s="133"/>
      <c r="FH8" s="133"/>
      <c r="FI8" s="133"/>
      <c r="FJ8" s="133"/>
      <c r="FK8" s="133"/>
      <c r="FL8" s="133"/>
      <c r="FM8" s="133"/>
      <c r="FN8" s="133"/>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3"/>
      <c r="HS8" s="133"/>
      <c r="HT8" s="133"/>
      <c r="HU8" s="133"/>
      <c r="HV8" s="133"/>
      <c r="HW8" s="133"/>
      <c r="HX8" s="133"/>
      <c r="HY8" s="133"/>
      <c r="HZ8" s="133"/>
      <c r="IA8" s="133"/>
      <c r="IB8" s="133"/>
      <c r="IC8" s="133"/>
      <c r="ID8" s="133"/>
      <c r="IE8" s="133"/>
      <c r="IF8" s="133"/>
      <c r="IG8" s="133"/>
      <c r="IH8" s="133"/>
      <c r="II8" s="133"/>
      <c r="IJ8" s="133"/>
      <c r="IK8" s="133"/>
      <c r="IL8" s="133"/>
      <c r="IM8" s="133"/>
      <c r="IN8" s="133"/>
      <c r="IO8" s="133"/>
      <c r="IP8" s="133"/>
      <c r="IQ8" s="133"/>
    </row>
    <row r="9" spans="1:251" ht="19.5" customHeight="1">
      <c r="A9" s="118" t="s">
        <v>497</v>
      </c>
      <c r="B9" s="112"/>
      <c r="C9" s="116" t="s">
        <v>329</v>
      </c>
      <c r="D9" s="117">
        <v>52.75</v>
      </c>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33"/>
      <c r="FE9" s="133"/>
      <c r="FF9" s="133"/>
      <c r="FG9" s="133"/>
      <c r="FH9" s="133"/>
      <c r="FI9" s="133"/>
      <c r="FJ9" s="133"/>
      <c r="FK9" s="133"/>
      <c r="FL9" s="133"/>
      <c r="FM9" s="133"/>
      <c r="FN9" s="133"/>
      <c r="FO9" s="133"/>
      <c r="FP9" s="133"/>
      <c r="FQ9" s="133"/>
      <c r="FR9" s="133"/>
      <c r="FS9" s="133"/>
      <c r="FT9" s="133"/>
      <c r="FU9" s="133"/>
      <c r="FV9" s="133"/>
      <c r="FW9" s="133"/>
      <c r="FX9" s="133"/>
      <c r="FY9" s="133"/>
      <c r="FZ9" s="133"/>
      <c r="GA9" s="133"/>
      <c r="GB9" s="133"/>
      <c r="GC9" s="133"/>
      <c r="GD9" s="133"/>
      <c r="GE9" s="133"/>
      <c r="GF9" s="133"/>
      <c r="GG9" s="133"/>
      <c r="GH9" s="133"/>
      <c r="GI9" s="133"/>
      <c r="GJ9" s="133"/>
      <c r="GK9" s="133"/>
      <c r="GL9" s="133"/>
      <c r="GM9" s="133"/>
      <c r="GN9" s="133"/>
      <c r="GO9" s="133"/>
      <c r="GP9" s="133"/>
      <c r="GQ9" s="133"/>
      <c r="GR9" s="133"/>
      <c r="GS9" s="133"/>
      <c r="GT9" s="133"/>
      <c r="GU9" s="133"/>
      <c r="GV9" s="133"/>
      <c r="GW9" s="133"/>
      <c r="GX9" s="133"/>
      <c r="GY9" s="133"/>
      <c r="GZ9" s="133"/>
      <c r="HA9" s="133"/>
      <c r="HB9" s="133"/>
      <c r="HC9" s="133"/>
      <c r="HD9" s="133"/>
      <c r="HE9" s="133"/>
      <c r="HF9" s="133"/>
      <c r="HG9" s="133"/>
      <c r="HH9" s="133"/>
      <c r="HI9" s="133"/>
      <c r="HJ9" s="133"/>
      <c r="HK9" s="133"/>
      <c r="HL9" s="133"/>
      <c r="HM9" s="133"/>
      <c r="HN9" s="133"/>
      <c r="HO9" s="133"/>
      <c r="HP9" s="133"/>
      <c r="HQ9" s="133"/>
      <c r="HR9" s="133"/>
      <c r="HS9" s="133"/>
      <c r="HT9" s="133"/>
      <c r="HU9" s="133"/>
      <c r="HV9" s="133"/>
      <c r="HW9" s="133"/>
      <c r="HX9" s="133"/>
      <c r="HY9" s="133"/>
      <c r="HZ9" s="133"/>
      <c r="IA9" s="133"/>
      <c r="IB9" s="133"/>
      <c r="IC9" s="133"/>
      <c r="ID9" s="133"/>
      <c r="IE9" s="133"/>
      <c r="IF9" s="133"/>
      <c r="IG9" s="133"/>
      <c r="IH9" s="133"/>
      <c r="II9" s="133"/>
      <c r="IJ9" s="133"/>
      <c r="IK9" s="133"/>
      <c r="IL9" s="133"/>
      <c r="IM9" s="133"/>
      <c r="IN9" s="133"/>
      <c r="IO9" s="133"/>
      <c r="IP9" s="133"/>
      <c r="IQ9" s="133"/>
    </row>
    <row r="10" spans="1:251" ht="19.5" customHeight="1">
      <c r="A10" s="119" t="s">
        <v>498</v>
      </c>
      <c r="B10" s="120"/>
      <c r="C10" s="116" t="s">
        <v>331</v>
      </c>
      <c r="D10" s="117">
        <v>4301.92</v>
      </c>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c r="HS10" s="133"/>
      <c r="HT10" s="133"/>
      <c r="HU10" s="133"/>
      <c r="HV10" s="133"/>
      <c r="HW10" s="133"/>
      <c r="HX10" s="133"/>
      <c r="HY10" s="133"/>
      <c r="HZ10" s="133"/>
      <c r="IA10" s="133"/>
      <c r="IB10" s="133"/>
      <c r="IC10" s="133"/>
      <c r="ID10" s="133"/>
      <c r="IE10" s="133"/>
      <c r="IF10" s="133"/>
      <c r="IG10" s="133"/>
      <c r="IH10" s="133"/>
      <c r="II10" s="133"/>
      <c r="IJ10" s="133"/>
      <c r="IK10" s="133"/>
      <c r="IL10" s="133"/>
      <c r="IM10" s="133"/>
      <c r="IN10" s="133"/>
      <c r="IO10" s="133"/>
      <c r="IP10" s="133"/>
      <c r="IQ10" s="133"/>
    </row>
    <row r="11" spans="1:251" ht="19.5" customHeight="1">
      <c r="A11" s="119" t="s">
        <v>499</v>
      </c>
      <c r="B11" s="120"/>
      <c r="C11" s="116" t="s">
        <v>332</v>
      </c>
      <c r="D11" s="117">
        <v>2403.25</v>
      </c>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33"/>
      <c r="FE11" s="133"/>
      <c r="FF11" s="133"/>
      <c r="FG11" s="133"/>
      <c r="FH11" s="133"/>
      <c r="FI11" s="133"/>
      <c r="FJ11" s="133"/>
      <c r="FK11" s="133"/>
      <c r="FL11" s="133"/>
      <c r="FM11" s="133"/>
      <c r="FN11" s="133"/>
      <c r="FO11" s="133"/>
      <c r="FP11" s="133"/>
      <c r="FQ11" s="133"/>
      <c r="FR11" s="133"/>
      <c r="FS11" s="133"/>
      <c r="FT11" s="133"/>
      <c r="FU11" s="133"/>
      <c r="FV11" s="133"/>
      <c r="FW11" s="133"/>
      <c r="FX11" s="133"/>
      <c r="FY11" s="133"/>
      <c r="FZ11" s="133"/>
      <c r="GA11" s="133"/>
      <c r="GB11" s="133"/>
      <c r="GC11" s="133"/>
      <c r="GD11" s="133"/>
      <c r="GE11" s="133"/>
      <c r="GF11" s="133"/>
      <c r="GG11" s="133"/>
      <c r="GH11" s="133"/>
      <c r="GI11" s="133"/>
      <c r="GJ11" s="133"/>
      <c r="GK11" s="133"/>
      <c r="GL11" s="133"/>
      <c r="GM11" s="133"/>
      <c r="GN11" s="133"/>
      <c r="GO11" s="133"/>
      <c r="GP11" s="133"/>
      <c r="GQ11" s="133"/>
      <c r="GR11" s="133"/>
      <c r="GS11" s="133"/>
      <c r="GT11" s="133"/>
      <c r="GU11" s="133"/>
      <c r="GV11" s="133"/>
      <c r="GW11" s="133"/>
      <c r="GX11" s="133"/>
      <c r="GY11" s="133"/>
      <c r="GZ11" s="133"/>
      <c r="HA11" s="133"/>
      <c r="HB11" s="133"/>
      <c r="HC11" s="133"/>
      <c r="HD11" s="133"/>
      <c r="HE11" s="133"/>
      <c r="HF11" s="133"/>
      <c r="HG11" s="133"/>
      <c r="HH11" s="133"/>
      <c r="HI11" s="133"/>
      <c r="HJ11" s="133"/>
      <c r="HK11" s="133"/>
      <c r="HL11" s="133"/>
      <c r="HM11" s="133"/>
      <c r="HN11" s="133"/>
      <c r="HO11" s="133"/>
      <c r="HP11" s="133"/>
      <c r="HQ11" s="133"/>
      <c r="HR11" s="133"/>
      <c r="HS11" s="133"/>
      <c r="HT11" s="133"/>
      <c r="HU11" s="133"/>
      <c r="HV11" s="133"/>
      <c r="HW11" s="133"/>
      <c r="HX11" s="133"/>
      <c r="HY11" s="133"/>
      <c r="HZ11" s="133"/>
      <c r="IA11" s="133"/>
      <c r="IB11" s="133"/>
      <c r="IC11" s="133"/>
      <c r="ID11" s="133"/>
      <c r="IE11" s="133"/>
      <c r="IF11" s="133"/>
      <c r="IG11" s="133"/>
      <c r="IH11" s="133"/>
      <c r="II11" s="133"/>
      <c r="IJ11" s="133"/>
      <c r="IK11" s="133"/>
      <c r="IL11" s="133"/>
      <c r="IM11" s="133"/>
      <c r="IN11" s="133"/>
      <c r="IO11" s="133"/>
      <c r="IP11" s="133"/>
      <c r="IQ11" s="133"/>
    </row>
    <row r="12" spans="1:251" ht="19.5" customHeight="1">
      <c r="A12" s="119" t="s">
        <v>500</v>
      </c>
      <c r="B12" s="60"/>
      <c r="C12" s="121" t="s">
        <v>333</v>
      </c>
      <c r="D12" s="117">
        <v>3950.21</v>
      </c>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3"/>
      <c r="FZ12" s="133"/>
      <c r="GA12" s="133"/>
      <c r="GB12" s="133"/>
      <c r="GC12" s="133"/>
      <c r="GD12" s="133"/>
      <c r="GE12" s="133"/>
      <c r="GF12" s="133"/>
      <c r="GG12" s="133"/>
      <c r="GH12" s="133"/>
      <c r="GI12" s="133"/>
      <c r="GJ12" s="133"/>
      <c r="GK12" s="133"/>
      <c r="GL12" s="133"/>
      <c r="GM12" s="133"/>
      <c r="GN12" s="133"/>
      <c r="GO12" s="133"/>
      <c r="GP12" s="133"/>
      <c r="GQ12" s="133"/>
      <c r="GR12" s="133"/>
      <c r="GS12" s="133"/>
      <c r="GT12" s="133"/>
      <c r="GU12" s="133"/>
      <c r="GV12" s="133"/>
      <c r="GW12" s="133"/>
      <c r="GX12" s="133"/>
      <c r="GY12" s="133"/>
      <c r="GZ12" s="133"/>
      <c r="HA12" s="133"/>
      <c r="HB12" s="133"/>
      <c r="HC12" s="133"/>
      <c r="HD12" s="133"/>
      <c r="HE12" s="133"/>
      <c r="HF12" s="133"/>
      <c r="HG12" s="133"/>
      <c r="HH12" s="133"/>
      <c r="HI12" s="133"/>
      <c r="HJ12" s="133"/>
      <c r="HK12" s="133"/>
      <c r="HL12" s="133"/>
      <c r="HM12" s="133"/>
      <c r="HN12" s="133"/>
      <c r="HO12" s="133"/>
      <c r="HP12" s="133"/>
      <c r="HQ12" s="133"/>
      <c r="HR12" s="133"/>
      <c r="HS12" s="133"/>
      <c r="HT12" s="133"/>
      <c r="HU12" s="133"/>
      <c r="HV12" s="133"/>
      <c r="HW12" s="133"/>
      <c r="HX12" s="133"/>
      <c r="HY12" s="133"/>
      <c r="HZ12" s="133"/>
      <c r="IA12" s="133"/>
      <c r="IB12" s="133"/>
      <c r="IC12" s="133"/>
      <c r="ID12" s="133"/>
      <c r="IE12" s="133"/>
      <c r="IF12" s="133"/>
      <c r="IG12" s="133"/>
      <c r="IH12" s="133"/>
      <c r="II12" s="133"/>
      <c r="IJ12" s="133"/>
      <c r="IK12" s="133"/>
      <c r="IL12" s="133"/>
      <c r="IM12" s="133"/>
      <c r="IN12" s="133"/>
      <c r="IO12" s="133"/>
      <c r="IP12" s="133"/>
      <c r="IQ12" s="133"/>
    </row>
    <row r="13" spans="1:251" ht="19.5" customHeight="1">
      <c r="A13" s="119"/>
      <c r="B13" s="122"/>
      <c r="C13" s="121"/>
      <c r="D13" s="117"/>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c r="DF13" s="101"/>
      <c r="DG13" s="101"/>
      <c r="DH13" s="101"/>
      <c r="DI13" s="101"/>
      <c r="DJ13" s="101"/>
      <c r="DK13" s="101"/>
      <c r="DL13" s="101"/>
      <c r="DM13" s="101"/>
      <c r="DN13" s="101"/>
      <c r="DO13" s="101"/>
      <c r="DP13" s="101"/>
      <c r="DQ13" s="101"/>
      <c r="DR13" s="101"/>
      <c r="DS13" s="101"/>
      <c r="DT13" s="101"/>
      <c r="DU13" s="101"/>
      <c r="DV13" s="101"/>
      <c r="DW13" s="101"/>
      <c r="DX13" s="101"/>
      <c r="DY13" s="101"/>
      <c r="DZ13" s="101"/>
      <c r="EA13" s="101"/>
      <c r="EB13" s="101"/>
      <c r="EC13" s="101"/>
      <c r="ED13" s="101"/>
      <c r="EE13" s="101"/>
      <c r="EF13" s="101"/>
      <c r="EG13" s="101"/>
      <c r="EH13" s="101"/>
      <c r="EI13" s="101"/>
      <c r="EJ13" s="101"/>
      <c r="EK13" s="101"/>
      <c r="EL13" s="101"/>
      <c r="EM13" s="101"/>
      <c r="EN13" s="101"/>
      <c r="EO13" s="101"/>
      <c r="EP13" s="101"/>
      <c r="EQ13" s="101"/>
      <c r="ER13" s="101"/>
      <c r="ES13" s="101"/>
      <c r="ET13" s="101"/>
      <c r="EU13" s="101"/>
      <c r="EV13" s="101"/>
      <c r="EW13" s="101"/>
      <c r="EX13" s="101"/>
      <c r="EY13" s="101"/>
      <c r="EZ13" s="101"/>
      <c r="FA13" s="101"/>
      <c r="FB13" s="101"/>
      <c r="FC13" s="101"/>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row>
    <row r="14" spans="1:251" ht="19.5" customHeight="1">
      <c r="A14" s="119"/>
      <c r="B14" s="123"/>
      <c r="C14" s="116"/>
      <c r="D14" s="117"/>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row>
    <row r="15" spans="1:251" ht="19.5" customHeight="1">
      <c r="A15" s="119"/>
      <c r="B15" s="123"/>
      <c r="C15" s="116"/>
      <c r="D15" s="117"/>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33"/>
      <c r="FE15" s="133"/>
      <c r="FF15" s="133"/>
      <c r="FG15" s="133"/>
      <c r="FH15" s="133"/>
      <c r="FI15" s="133"/>
      <c r="FJ15" s="133"/>
      <c r="FK15" s="133"/>
      <c r="FL15" s="133"/>
      <c r="FM15" s="133"/>
      <c r="FN15" s="133"/>
      <c r="FO15" s="133"/>
      <c r="FP15" s="133"/>
      <c r="FQ15" s="133"/>
      <c r="FR15" s="133"/>
      <c r="FS15" s="133"/>
      <c r="FT15" s="133"/>
      <c r="FU15" s="133"/>
      <c r="FV15" s="133"/>
      <c r="FW15" s="133"/>
      <c r="FX15" s="133"/>
      <c r="FY15" s="133"/>
      <c r="FZ15" s="133"/>
      <c r="GA15" s="133"/>
      <c r="GB15" s="133"/>
      <c r="GC15" s="133"/>
      <c r="GD15" s="133"/>
      <c r="GE15" s="133"/>
      <c r="GF15" s="133"/>
      <c r="GG15" s="133"/>
      <c r="GH15" s="133"/>
      <c r="GI15" s="133"/>
      <c r="GJ15" s="133"/>
      <c r="GK15" s="133"/>
      <c r="GL15" s="133"/>
      <c r="GM15" s="133"/>
      <c r="GN15" s="133"/>
      <c r="GO15" s="133"/>
      <c r="GP15" s="133"/>
      <c r="GQ15" s="133"/>
      <c r="GR15" s="133"/>
      <c r="GS15" s="133"/>
      <c r="GT15" s="133"/>
      <c r="GU15" s="133"/>
      <c r="GV15" s="133"/>
      <c r="GW15" s="133"/>
      <c r="GX15" s="133"/>
      <c r="GY15" s="133"/>
      <c r="GZ15" s="133"/>
      <c r="HA15" s="133"/>
      <c r="HB15" s="133"/>
      <c r="HC15" s="133"/>
      <c r="HD15" s="133"/>
      <c r="HE15" s="133"/>
      <c r="HF15" s="133"/>
      <c r="HG15" s="133"/>
      <c r="HH15" s="133"/>
      <c r="HI15" s="133"/>
      <c r="HJ15" s="133"/>
      <c r="HK15" s="133"/>
      <c r="HL15" s="133"/>
      <c r="HM15" s="133"/>
      <c r="HN15" s="133"/>
      <c r="HO15" s="133"/>
      <c r="HP15" s="133"/>
      <c r="HQ15" s="133"/>
      <c r="HR15" s="133"/>
      <c r="HS15" s="133"/>
      <c r="HT15" s="133"/>
      <c r="HU15" s="133"/>
      <c r="HV15" s="133"/>
      <c r="HW15" s="133"/>
      <c r="HX15" s="133"/>
      <c r="HY15" s="133"/>
      <c r="HZ15" s="133"/>
      <c r="IA15" s="133"/>
      <c r="IB15" s="133"/>
      <c r="IC15" s="133"/>
      <c r="ID15" s="133"/>
      <c r="IE15" s="133"/>
      <c r="IF15" s="133"/>
      <c r="IG15" s="133"/>
      <c r="IH15" s="133"/>
      <c r="II15" s="133"/>
      <c r="IJ15" s="133"/>
      <c r="IK15" s="133"/>
      <c r="IL15" s="133"/>
      <c r="IM15" s="133"/>
      <c r="IN15" s="133"/>
      <c r="IO15" s="133"/>
      <c r="IP15" s="133"/>
      <c r="IQ15" s="133"/>
    </row>
    <row r="16" spans="1:251" ht="19.5" customHeight="1">
      <c r="A16" s="119"/>
      <c r="B16" s="123"/>
      <c r="C16" s="116"/>
      <c r="D16" s="117"/>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101"/>
      <c r="EB16" s="101"/>
      <c r="EC16" s="101"/>
      <c r="ED16" s="101"/>
      <c r="EE16" s="101"/>
      <c r="EF16" s="101"/>
      <c r="EG16" s="101"/>
      <c r="EH16" s="101"/>
      <c r="EI16" s="101"/>
      <c r="EJ16" s="101"/>
      <c r="EK16" s="101"/>
      <c r="EL16" s="101"/>
      <c r="EM16" s="101"/>
      <c r="EN16" s="101"/>
      <c r="EO16" s="101"/>
      <c r="EP16" s="101"/>
      <c r="EQ16" s="101"/>
      <c r="ER16" s="101"/>
      <c r="ES16" s="101"/>
      <c r="ET16" s="101"/>
      <c r="EU16" s="101"/>
      <c r="EV16" s="101"/>
      <c r="EW16" s="101"/>
      <c r="EX16" s="101"/>
      <c r="EY16" s="101"/>
      <c r="EZ16" s="101"/>
      <c r="FA16" s="101"/>
      <c r="FB16" s="101"/>
      <c r="FC16" s="101"/>
      <c r="FD16" s="133"/>
      <c r="FE16" s="133"/>
      <c r="FF16" s="133"/>
      <c r="FG16" s="133"/>
      <c r="FH16" s="133"/>
      <c r="FI16" s="133"/>
      <c r="FJ16" s="133"/>
      <c r="FK16" s="133"/>
      <c r="FL16" s="133"/>
      <c r="FM16" s="133"/>
      <c r="FN16" s="133"/>
      <c r="FO16" s="133"/>
      <c r="FP16" s="133"/>
      <c r="FQ16" s="133"/>
      <c r="FR16" s="133"/>
      <c r="FS16" s="133"/>
      <c r="FT16" s="133"/>
      <c r="FU16" s="133"/>
      <c r="FV16" s="133"/>
      <c r="FW16" s="133"/>
      <c r="FX16" s="133"/>
      <c r="FY16" s="133"/>
      <c r="FZ16" s="133"/>
      <c r="GA16" s="133"/>
      <c r="GB16" s="133"/>
      <c r="GC16" s="133"/>
      <c r="GD16" s="133"/>
      <c r="GE16" s="133"/>
      <c r="GF16" s="133"/>
      <c r="GG16" s="133"/>
      <c r="GH16" s="133"/>
      <c r="GI16" s="133"/>
      <c r="GJ16" s="133"/>
      <c r="GK16" s="133"/>
      <c r="GL16" s="133"/>
      <c r="GM16" s="133"/>
      <c r="GN16" s="133"/>
      <c r="GO16" s="133"/>
      <c r="GP16" s="133"/>
      <c r="GQ16" s="133"/>
      <c r="GR16" s="133"/>
      <c r="GS16" s="133"/>
      <c r="GT16" s="133"/>
      <c r="GU16" s="133"/>
      <c r="GV16" s="133"/>
      <c r="GW16" s="133"/>
      <c r="GX16" s="133"/>
      <c r="GY16" s="133"/>
      <c r="GZ16" s="133"/>
      <c r="HA16" s="133"/>
      <c r="HB16" s="133"/>
      <c r="HC16" s="133"/>
      <c r="HD16" s="133"/>
      <c r="HE16" s="133"/>
      <c r="HF16" s="133"/>
      <c r="HG16" s="133"/>
      <c r="HH16" s="133"/>
      <c r="HI16" s="133"/>
      <c r="HJ16" s="133"/>
      <c r="HK16" s="133"/>
      <c r="HL16" s="133"/>
      <c r="HM16" s="133"/>
      <c r="HN16" s="133"/>
      <c r="HO16" s="133"/>
      <c r="HP16" s="133"/>
      <c r="HQ16" s="133"/>
      <c r="HR16" s="133"/>
      <c r="HS16" s="133"/>
      <c r="HT16" s="133"/>
      <c r="HU16" s="133"/>
      <c r="HV16" s="133"/>
      <c r="HW16" s="133"/>
      <c r="HX16" s="133"/>
      <c r="HY16" s="133"/>
      <c r="HZ16" s="133"/>
      <c r="IA16" s="133"/>
      <c r="IB16" s="133"/>
      <c r="IC16" s="133"/>
      <c r="ID16" s="133"/>
      <c r="IE16" s="133"/>
      <c r="IF16" s="133"/>
      <c r="IG16" s="133"/>
      <c r="IH16" s="133"/>
      <c r="II16" s="133"/>
      <c r="IJ16" s="133"/>
      <c r="IK16" s="133"/>
      <c r="IL16" s="133"/>
      <c r="IM16" s="133"/>
      <c r="IN16" s="133"/>
      <c r="IO16" s="133"/>
      <c r="IP16" s="133"/>
      <c r="IQ16" s="133"/>
    </row>
    <row r="17" spans="1:251" ht="19.5" customHeight="1">
      <c r="A17" s="119"/>
      <c r="B17" s="123"/>
      <c r="C17" s="116"/>
      <c r="D17" s="117"/>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33"/>
      <c r="FE17" s="133"/>
      <c r="FF17" s="133"/>
      <c r="FG17" s="133"/>
      <c r="FH17" s="133"/>
      <c r="FI17" s="133"/>
      <c r="FJ17" s="133"/>
      <c r="FK17" s="133"/>
      <c r="FL17" s="133"/>
      <c r="FM17" s="133"/>
      <c r="FN17" s="133"/>
      <c r="FO17" s="133"/>
      <c r="FP17" s="133"/>
      <c r="FQ17" s="133"/>
      <c r="FR17" s="133"/>
      <c r="FS17" s="133"/>
      <c r="FT17" s="133"/>
      <c r="FU17" s="133"/>
      <c r="FV17" s="133"/>
      <c r="FW17" s="133"/>
      <c r="FX17" s="133"/>
      <c r="FY17" s="133"/>
      <c r="FZ17" s="133"/>
      <c r="GA17" s="133"/>
      <c r="GB17" s="133"/>
      <c r="GC17" s="133"/>
      <c r="GD17" s="133"/>
      <c r="GE17" s="133"/>
      <c r="GF17" s="133"/>
      <c r="GG17" s="133"/>
      <c r="GH17" s="133"/>
      <c r="GI17" s="133"/>
      <c r="GJ17" s="133"/>
      <c r="GK17" s="133"/>
      <c r="GL17" s="133"/>
      <c r="GM17" s="133"/>
      <c r="GN17" s="133"/>
      <c r="GO17" s="133"/>
      <c r="GP17" s="133"/>
      <c r="GQ17" s="133"/>
      <c r="GR17" s="133"/>
      <c r="GS17" s="133"/>
      <c r="GT17" s="133"/>
      <c r="GU17" s="133"/>
      <c r="GV17" s="133"/>
      <c r="GW17" s="133"/>
      <c r="GX17" s="133"/>
      <c r="GY17" s="133"/>
      <c r="GZ17" s="133"/>
      <c r="HA17" s="133"/>
      <c r="HB17" s="133"/>
      <c r="HC17" s="133"/>
      <c r="HD17" s="133"/>
      <c r="HE17" s="133"/>
      <c r="HF17" s="133"/>
      <c r="HG17" s="133"/>
      <c r="HH17" s="133"/>
      <c r="HI17" s="133"/>
      <c r="HJ17" s="133"/>
      <c r="HK17" s="133"/>
      <c r="HL17" s="133"/>
      <c r="HM17" s="133"/>
      <c r="HN17" s="133"/>
      <c r="HO17" s="133"/>
      <c r="HP17" s="133"/>
      <c r="HQ17" s="133"/>
      <c r="HR17" s="133"/>
      <c r="HS17" s="133"/>
      <c r="HT17" s="133"/>
      <c r="HU17" s="133"/>
      <c r="HV17" s="133"/>
      <c r="HW17" s="133"/>
      <c r="HX17" s="133"/>
      <c r="HY17" s="133"/>
      <c r="HZ17" s="133"/>
      <c r="IA17" s="133"/>
      <c r="IB17" s="133"/>
      <c r="IC17" s="133"/>
      <c r="ID17" s="133"/>
      <c r="IE17" s="133"/>
      <c r="IF17" s="133"/>
      <c r="IG17" s="133"/>
      <c r="IH17" s="133"/>
      <c r="II17" s="133"/>
      <c r="IJ17" s="133"/>
      <c r="IK17" s="133"/>
      <c r="IL17" s="133"/>
      <c r="IM17" s="133"/>
      <c r="IN17" s="133"/>
      <c r="IO17" s="133"/>
      <c r="IP17" s="133"/>
      <c r="IQ17" s="133"/>
    </row>
    <row r="18" spans="1:251" ht="19.5" customHeight="1">
      <c r="A18" s="124"/>
      <c r="B18" s="123"/>
      <c r="C18" s="116"/>
      <c r="D18" s="117"/>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01"/>
      <c r="EB18" s="101"/>
      <c r="EC18" s="101"/>
      <c r="ED18" s="101"/>
      <c r="EE18" s="101"/>
      <c r="EF18" s="101"/>
      <c r="EG18" s="101"/>
      <c r="EH18" s="101"/>
      <c r="EI18" s="101"/>
      <c r="EJ18" s="101"/>
      <c r="EK18" s="101"/>
      <c r="EL18" s="101"/>
      <c r="EM18" s="101"/>
      <c r="EN18" s="101"/>
      <c r="EO18" s="101"/>
      <c r="EP18" s="101"/>
      <c r="EQ18" s="101"/>
      <c r="ER18" s="101"/>
      <c r="ES18" s="101"/>
      <c r="ET18" s="101"/>
      <c r="EU18" s="101"/>
      <c r="EV18" s="101"/>
      <c r="EW18" s="101"/>
      <c r="EX18" s="101"/>
      <c r="EY18" s="101"/>
      <c r="EZ18" s="101"/>
      <c r="FA18" s="101"/>
      <c r="FB18" s="101"/>
      <c r="FC18" s="101"/>
      <c r="FD18" s="133"/>
      <c r="FE18" s="133"/>
      <c r="FF18" s="133"/>
      <c r="FG18" s="133"/>
      <c r="FH18" s="133"/>
      <c r="FI18" s="133"/>
      <c r="FJ18" s="133"/>
      <c r="FK18" s="133"/>
      <c r="FL18" s="133"/>
      <c r="FM18" s="133"/>
      <c r="FN18" s="133"/>
      <c r="FO18" s="133"/>
      <c r="FP18" s="133"/>
      <c r="FQ18" s="133"/>
      <c r="FR18" s="133"/>
      <c r="FS18" s="133"/>
      <c r="FT18" s="133"/>
      <c r="FU18" s="133"/>
      <c r="FV18" s="133"/>
      <c r="FW18" s="133"/>
      <c r="FX18" s="133"/>
      <c r="FY18" s="133"/>
      <c r="FZ18" s="133"/>
      <c r="GA18" s="133"/>
      <c r="GB18" s="133"/>
      <c r="GC18" s="133"/>
      <c r="GD18" s="133"/>
      <c r="GE18" s="133"/>
      <c r="GF18" s="133"/>
      <c r="GG18" s="133"/>
      <c r="GH18" s="133"/>
      <c r="GI18" s="133"/>
      <c r="GJ18" s="133"/>
      <c r="GK18" s="133"/>
      <c r="GL18" s="133"/>
      <c r="GM18" s="133"/>
      <c r="GN18" s="133"/>
      <c r="GO18" s="133"/>
      <c r="GP18" s="133"/>
      <c r="GQ18" s="133"/>
      <c r="GR18" s="133"/>
      <c r="GS18" s="133"/>
      <c r="GT18" s="133"/>
      <c r="GU18" s="133"/>
      <c r="GV18" s="133"/>
      <c r="GW18" s="133"/>
      <c r="GX18" s="133"/>
      <c r="GY18" s="133"/>
      <c r="GZ18" s="133"/>
      <c r="HA18" s="133"/>
      <c r="HB18" s="133"/>
      <c r="HC18" s="133"/>
      <c r="HD18" s="133"/>
      <c r="HE18" s="133"/>
      <c r="HF18" s="133"/>
      <c r="HG18" s="133"/>
      <c r="HH18" s="133"/>
      <c r="HI18" s="133"/>
      <c r="HJ18" s="133"/>
      <c r="HK18" s="133"/>
      <c r="HL18" s="133"/>
      <c r="HM18" s="133"/>
      <c r="HN18" s="133"/>
      <c r="HO18" s="133"/>
      <c r="HP18" s="133"/>
      <c r="HQ18" s="133"/>
      <c r="HR18" s="133"/>
      <c r="HS18" s="133"/>
      <c r="HT18" s="133"/>
      <c r="HU18" s="133"/>
      <c r="HV18" s="133"/>
      <c r="HW18" s="133"/>
      <c r="HX18" s="133"/>
      <c r="HY18" s="133"/>
      <c r="HZ18" s="133"/>
      <c r="IA18" s="133"/>
      <c r="IB18" s="133"/>
      <c r="IC18" s="133"/>
      <c r="ID18" s="133"/>
      <c r="IE18" s="133"/>
      <c r="IF18" s="133"/>
      <c r="IG18" s="133"/>
      <c r="IH18" s="133"/>
      <c r="II18" s="133"/>
      <c r="IJ18" s="133"/>
      <c r="IK18" s="133"/>
      <c r="IL18" s="133"/>
      <c r="IM18" s="133"/>
      <c r="IN18" s="133"/>
      <c r="IO18" s="133"/>
      <c r="IP18" s="133"/>
      <c r="IQ18" s="133"/>
    </row>
    <row r="19" spans="1:251" ht="19.5" customHeight="1">
      <c r="A19" s="124"/>
      <c r="B19" s="123"/>
      <c r="C19" s="121"/>
      <c r="D19" s="117"/>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33"/>
      <c r="FE19" s="133"/>
      <c r="FF19" s="133"/>
      <c r="FG19" s="133"/>
      <c r="FH19" s="133"/>
      <c r="FI19" s="133"/>
      <c r="FJ19" s="133"/>
      <c r="FK19" s="133"/>
      <c r="FL19" s="133"/>
      <c r="FM19" s="133"/>
      <c r="FN19" s="133"/>
      <c r="FO19" s="133"/>
      <c r="FP19" s="133"/>
      <c r="FQ19" s="133"/>
      <c r="FR19" s="133"/>
      <c r="FS19" s="133"/>
      <c r="FT19" s="133"/>
      <c r="FU19" s="133"/>
      <c r="FV19" s="133"/>
      <c r="FW19" s="133"/>
      <c r="FX19" s="133"/>
      <c r="FY19" s="133"/>
      <c r="FZ19" s="133"/>
      <c r="GA19" s="133"/>
      <c r="GB19" s="133"/>
      <c r="GC19" s="133"/>
      <c r="GD19" s="133"/>
      <c r="GE19" s="133"/>
      <c r="GF19" s="133"/>
      <c r="GG19" s="133"/>
      <c r="GH19" s="133"/>
      <c r="GI19" s="133"/>
      <c r="GJ19" s="133"/>
      <c r="GK19" s="133"/>
      <c r="GL19" s="133"/>
      <c r="GM19" s="133"/>
      <c r="GN19" s="133"/>
      <c r="GO19" s="133"/>
      <c r="GP19" s="133"/>
      <c r="GQ19" s="133"/>
      <c r="GR19" s="133"/>
      <c r="GS19" s="133"/>
      <c r="GT19" s="133"/>
      <c r="GU19" s="133"/>
      <c r="GV19" s="133"/>
      <c r="GW19" s="133"/>
      <c r="GX19" s="133"/>
      <c r="GY19" s="133"/>
      <c r="GZ19" s="133"/>
      <c r="HA19" s="133"/>
      <c r="HB19" s="133"/>
      <c r="HC19" s="133"/>
      <c r="HD19" s="133"/>
      <c r="HE19" s="133"/>
      <c r="HF19" s="133"/>
      <c r="HG19" s="133"/>
      <c r="HH19" s="133"/>
      <c r="HI19" s="133"/>
      <c r="HJ19" s="133"/>
      <c r="HK19" s="133"/>
      <c r="HL19" s="133"/>
      <c r="HM19" s="133"/>
      <c r="HN19" s="133"/>
      <c r="HO19" s="133"/>
      <c r="HP19" s="133"/>
      <c r="HQ19" s="133"/>
      <c r="HR19" s="133"/>
      <c r="HS19" s="133"/>
      <c r="HT19" s="133"/>
      <c r="HU19" s="133"/>
      <c r="HV19" s="133"/>
      <c r="HW19" s="133"/>
      <c r="HX19" s="133"/>
      <c r="HY19" s="133"/>
      <c r="HZ19" s="133"/>
      <c r="IA19" s="133"/>
      <c r="IB19" s="133"/>
      <c r="IC19" s="133"/>
      <c r="ID19" s="133"/>
      <c r="IE19" s="133"/>
      <c r="IF19" s="133"/>
      <c r="IG19" s="133"/>
      <c r="IH19" s="133"/>
      <c r="II19" s="133"/>
      <c r="IJ19" s="133"/>
      <c r="IK19" s="133"/>
      <c r="IL19" s="133"/>
      <c r="IM19" s="133"/>
      <c r="IN19" s="133"/>
      <c r="IO19" s="133"/>
      <c r="IP19" s="133"/>
      <c r="IQ19" s="133"/>
    </row>
    <row r="20" spans="1:251" ht="19.5" customHeight="1">
      <c r="A20" s="124"/>
      <c r="B20" s="123"/>
      <c r="C20" s="116"/>
      <c r="D20" s="117"/>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1"/>
      <c r="DQ20" s="101"/>
      <c r="DR20" s="101"/>
      <c r="DS20" s="101"/>
      <c r="DT20" s="101"/>
      <c r="DU20" s="101"/>
      <c r="DV20" s="101"/>
      <c r="DW20" s="101"/>
      <c r="DX20" s="101"/>
      <c r="DY20" s="101"/>
      <c r="DZ20" s="101"/>
      <c r="EA20" s="101"/>
      <c r="EB20" s="101"/>
      <c r="EC20" s="101"/>
      <c r="ED20" s="101"/>
      <c r="EE20" s="101"/>
      <c r="EF20" s="101"/>
      <c r="EG20" s="101"/>
      <c r="EH20" s="101"/>
      <c r="EI20" s="101"/>
      <c r="EJ20" s="101"/>
      <c r="EK20" s="101"/>
      <c r="EL20" s="101"/>
      <c r="EM20" s="101"/>
      <c r="EN20" s="101"/>
      <c r="EO20" s="101"/>
      <c r="EP20" s="101"/>
      <c r="EQ20" s="101"/>
      <c r="ER20" s="101"/>
      <c r="ES20" s="101"/>
      <c r="ET20" s="101"/>
      <c r="EU20" s="101"/>
      <c r="EV20" s="101"/>
      <c r="EW20" s="101"/>
      <c r="EX20" s="101"/>
      <c r="EY20" s="101"/>
      <c r="EZ20" s="101"/>
      <c r="FA20" s="101"/>
      <c r="FB20" s="101"/>
      <c r="FC20" s="101"/>
      <c r="FD20" s="133"/>
      <c r="FE20" s="133"/>
      <c r="FF20" s="133"/>
      <c r="FG20" s="133"/>
      <c r="FH20" s="133"/>
      <c r="FI20" s="133"/>
      <c r="FJ20" s="133"/>
      <c r="FK20" s="133"/>
      <c r="FL20" s="133"/>
      <c r="FM20" s="133"/>
      <c r="FN20" s="133"/>
      <c r="FO20" s="133"/>
      <c r="FP20" s="133"/>
      <c r="FQ20" s="133"/>
      <c r="FR20" s="133"/>
      <c r="FS20" s="133"/>
      <c r="FT20" s="133"/>
      <c r="FU20" s="133"/>
      <c r="FV20" s="133"/>
      <c r="FW20" s="133"/>
      <c r="FX20" s="133"/>
      <c r="FY20" s="133"/>
      <c r="FZ20" s="133"/>
      <c r="GA20" s="133"/>
      <c r="GB20" s="133"/>
      <c r="GC20" s="133"/>
      <c r="GD20" s="133"/>
      <c r="GE20" s="133"/>
      <c r="GF20" s="133"/>
      <c r="GG20" s="133"/>
      <c r="GH20" s="133"/>
      <c r="GI20" s="133"/>
      <c r="GJ20" s="133"/>
      <c r="GK20" s="133"/>
      <c r="GL20" s="133"/>
      <c r="GM20" s="133"/>
      <c r="GN20" s="133"/>
      <c r="GO20" s="133"/>
      <c r="GP20" s="133"/>
      <c r="GQ20" s="133"/>
      <c r="GR20" s="133"/>
      <c r="GS20" s="133"/>
      <c r="GT20" s="133"/>
      <c r="GU20" s="133"/>
      <c r="GV20" s="133"/>
      <c r="GW20" s="133"/>
      <c r="GX20" s="133"/>
      <c r="GY20" s="133"/>
      <c r="GZ20" s="133"/>
      <c r="HA20" s="133"/>
      <c r="HB20" s="133"/>
      <c r="HC20" s="133"/>
      <c r="HD20" s="133"/>
      <c r="HE20" s="133"/>
      <c r="HF20" s="133"/>
      <c r="HG20" s="133"/>
      <c r="HH20" s="133"/>
      <c r="HI20" s="133"/>
      <c r="HJ20" s="133"/>
      <c r="HK20" s="133"/>
      <c r="HL20" s="133"/>
      <c r="HM20" s="133"/>
      <c r="HN20" s="133"/>
      <c r="HO20" s="133"/>
      <c r="HP20" s="133"/>
      <c r="HQ20" s="133"/>
      <c r="HR20" s="133"/>
      <c r="HS20" s="133"/>
      <c r="HT20" s="133"/>
      <c r="HU20" s="133"/>
      <c r="HV20" s="133"/>
      <c r="HW20" s="133"/>
      <c r="HX20" s="133"/>
      <c r="HY20" s="133"/>
      <c r="HZ20" s="133"/>
      <c r="IA20" s="133"/>
      <c r="IB20" s="133"/>
      <c r="IC20" s="133"/>
      <c r="ID20" s="133"/>
      <c r="IE20" s="133"/>
      <c r="IF20" s="133"/>
      <c r="IG20" s="133"/>
      <c r="IH20" s="133"/>
      <c r="II20" s="133"/>
      <c r="IJ20" s="133"/>
      <c r="IK20" s="133"/>
      <c r="IL20" s="133"/>
      <c r="IM20" s="133"/>
      <c r="IN20" s="133"/>
      <c r="IO20" s="133"/>
      <c r="IP20" s="133"/>
      <c r="IQ20" s="133"/>
    </row>
    <row r="21" spans="1:251" ht="19.5" customHeight="1">
      <c r="A21" s="124"/>
      <c r="B21" s="123"/>
      <c r="C21" s="116"/>
      <c r="D21" s="117"/>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c r="DQ21" s="101"/>
      <c r="DR21" s="101"/>
      <c r="DS21" s="101"/>
      <c r="DT21" s="101"/>
      <c r="DU21" s="101"/>
      <c r="DV21" s="101"/>
      <c r="DW21" s="101"/>
      <c r="DX21" s="101"/>
      <c r="DY21" s="101"/>
      <c r="DZ21" s="101"/>
      <c r="EA21" s="101"/>
      <c r="EB21" s="101"/>
      <c r="EC21" s="101"/>
      <c r="ED21" s="101"/>
      <c r="EE21" s="101"/>
      <c r="EF21" s="101"/>
      <c r="EG21" s="101"/>
      <c r="EH21" s="101"/>
      <c r="EI21" s="101"/>
      <c r="EJ21" s="101"/>
      <c r="EK21" s="101"/>
      <c r="EL21" s="101"/>
      <c r="EM21" s="101"/>
      <c r="EN21" s="101"/>
      <c r="EO21" s="101"/>
      <c r="EP21" s="101"/>
      <c r="EQ21" s="101"/>
      <c r="ER21" s="101"/>
      <c r="ES21" s="101"/>
      <c r="ET21" s="101"/>
      <c r="EU21" s="101"/>
      <c r="EV21" s="101"/>
      <c r="EW21" s="101"/>
      <c r="EX21" s="101"/>
      <c r="EY21" s="101"/>
      <c r="EZ21" s="101"/>
      <c r="FA21" s="101"/>
      <c r="FB21" s="101"/>
      <c r="FC21" s="101"/>
      <c r="FD21" s="133"/>
      <c r="FE21" s="133"/>
      <c r="FF21" s="133"/>
      <c r="FG21" s="133"/>
      <c r="FH21" s="133"/>
      <c r="FI21" s="133"/>
      <c r="FJ21" s="133"/>
      <c r="FK21" s="133"/>
      <c r="FL21" s="133"/>
      <c r="FM21" s="133"/>
      <c r="FN21" s="133"/>
      <c r="FO21" s="133"/>
      <c r="FP21" s="133"/>
      <c r="FQ21" s="133"/>
      <c r="FR21" s="133"/>
      <c r="FS21" s="133"/>
      <c r="FT21" s="133"/>
      <c r="FU21" s="133"/>
      <c r="FV21" s="133"/>
      <c r="FW21" s="133"/>
      <c r="FX21" s="133"/>
      <c r="FY21" s="133"/>
      <c r="FZ21" s="133"/>
      <c r="GA21" s="133"/>
      <c r="GB21" s="133"/>
      <c r="GC21" s="133"/>
      <c r="GD21" s="133"/>
      <c r="GE21" s="133"/>
      <c r="GF21" s="133"/>
      <c r="GG21" s="133"/>
      <c r="GH21" s="133"/>
      <c r="GI21" s="133"/>
      <c r="GJ21" s="133"/>
      <c r="GK21" s="133"/>
      <c r="GL21" s="133"/>
      <c r="GM21" s="133"/>
      <c r="GN21" s="133"/>
      <c r="GO21" s="133"/>
      <c r="GP21" s="133"/>
      <c r="GQ21" s="133"/>
      <c r="GR21" s="133"/>
      <c r="GS21" s="133"/>
      <c r="GT21" s="133"/>
      <c r="GU21" s="133"/>
      <c r="GV21" s="133"/>
      <c r="GW21" s="133"/>
      <c r="GX21" s="133"/>
      <c r="GY21" s="133"/>
      <c r="GZ21" s="133"/>
      <c r="HA21" s="133"/>
      <c r="HB21" s="133"/>
      <c r="HC21" s="133"/>
      <c r="HD21" s="133"/>
      <c r="HE21" s="133"/>
      <c r="HF21" s="133"/>
      <c r="HG21" s="133"/>
      <c r="HH21" s="133"/>
      <c r="HI21" s="133"/>
      <c r="HJ21" s="133"/>
      <c r="HK21" s="133"/>
      <c r="HL21" s="133"/>
      <c r="HM21" s="133"/>
      <c r="HN21" s="133"/>
      <c r="HO21" s="133"/>
      <c r="HP21" s="133"/>
      <c r="HQ21" s="133"/>
      <c r="HR21" s="133"/>
      <c r="HS21" s="133"/>
      <c r="HT21" s="133"/>
      <c r="HU21" s="133"/>
      <c r="HV21" s="133"/>
      <c r="HW21" s="133"/>
      <c r="HX21" s="133"/>
      <c r="HY21" s="133"/>
      <c r="HZ21" s="133"/>
      <c r="IA21" s="133"/>
      <c r="IB21" s="133"/>
      <c r="IC21" s="133"/>
      <c r="ID21" s="133"/>
      <c r="IE21" s="133"/>
      <c r="IF21" s="133"/>
      <c r="IG21" s="133"/>
      <c r="IH21" s="133"/>
      <c r="II21" s="133"/>
      <c r="IJ21" s="133"/>
      <c r="IK21" s="133"/>
      <c r="IL21" s="133"/>
      <c r="IM21" s="133"/>
      <c r="IN21" s="133"/>
      <c r="IO21" s="133"/>
      <c r="IP21" s="133"/>
      <c r="IQ21" s="133"/>
    </row>
    <row r="22" spans="1:251" ht="19.5" customHeight="1">
      <c r="A22" s="125"/>
      <c r="B22" s="123"/>
      <c r="C22" s="116"/>
      <c r="D22" s="117"/>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c r="BX22" s="101"/>
      <c r="BY22" s="101"/>
      <c r="BZ22" s="101"/>
      <c r="CA22" s="101"/>
      <c r="CB22" s="101"/>
      <c r="CC22" s="101"/>
      <c r="CD22" s="101"/>
      <c r="CE22" s="101"/>
      <c r="CF22" s="101"/>
      <c r="CG22" s="101"/>
      <c r="CH22" s="101"/>
      <c r="CI22" s="101"/>
      <c r="CJ22" s="101"/>
      <c r="CK22" s="101"/>
      <c r="CL22" s="101"/>
      <c r="CM22" s="101"/>
      <c r="CN22" s="101"/>
      <c r="CO22" s="101"/>
      <c r="CP22" s="101"/>
      <c r="CQ22" s="101"/>
      <c r="CR22" s="101"/>
      <c r="CS22" s="101"/>
      <c r="CT22" s="101"/>
      <c r="CU22" s="101"/>
      <c r="CV22" s="101"/>
      <c r="CW22" s="101"/>
      <c r="CX22" s="101"/>
      <c r="CY22" s="101"/>
      <c r="CZ22" s="101"/>
      <c r="DA22" s="101"/>
      <c r="DB22" s="101"/>
      <c r="DC22" s="101"/>
      <c r="DD22" s="101"/>
      <c r="DE22" s="101"/>
      <c r="DF22" s="101"/>
      <c r="DG22" s="101"/>
      <c r="DH22" s="101"/>
      <c r="DI22" s="101"/>
      <c r="DJ22" s="101"/>
      <c r="DK22" s="101"/>
      <c r="DL22" s="101"/>
      <c r="DM22" s="101"/>
      <c r="DN22" s="101"/>
      <c r="DO22" s="101"/>
      <c r="DP22" s="101"/>
      <c r="DQ22" s="101"/>
      <c r="DR22" s="101"/>
      <c r="DS22" s="101"/>
      <c r="DT22" s="101"/>
      <c r="DU22" s="101"/>
      <c r="DV22" s="101"/>
      <c r="DW22" s="101"/>
      <c r="DX22" s="101"/>
      <c r="DY22" s="101"/>
      <c r="DZ22" s="101"/>
      <c r="EA22" s="101"/>
      <c r="EB22" s="101"/>
      <c r="EC22" s="101"/>
      <c r="ED22" s="101"/>
      <c r="EE22" s="101"/>
      <c r="EF22" s="101"/>
      <c r="EG22" s="101"/>
      <c r="EH22" s="101"/>
      <c r="EI22" s="101"/>
      <c r="EJ22" s="101"/>
      <c r="EK22" s="101"/>
      <c r="EL22" s="101"/>
      <c r="EM22" s="101"/>
      <c r="EN22" s="101"/>
      <c r="EO22" s="101"/>
      <c r="EP22" s="101"/>
      <c r="EQ22" s="101"/>
      <c r="ER22" s="101"/>
      <c r="ES22" s="101"/>
      <c r="ET22" s="101"/>
      <c r="EU22" s="101"/>
      <c r="EV22" s="101"/>
      <c r="EW22" s="101"/>
      <c r="EX22" s="101"/>
      <c r="EY22" s="101"/>
      <c r="EZ22" s="101"/>
      <c r="FA22" s="101"/>
      <c r="FB22" s="101"/>
      <c r="FC22" s="101"/>
      <c r="FD22" s="133"/>
      <c r="FE22" s="133"/>
      <c r="FF22" s="133"/>
      <c r="FG22" s="133"/>
      <c r="FH22" s="133"/>
      <c r="FI22" s="133"/>
      <c r="FJ22" s="133"/>
      <c r="FK22" s="133"/>
      <c r="FL22" s="133"/>
      <c r="FM22" s="133"/>
      <c r="FN22" s="133"/>
      <c r="FO22" s="133"/>
      <c r="FP22" s="133"/>
      <c r="FQ22" s="133"/>
      <c r="FR22" s="133"/>
      <c r="FS22" s="133"/>
      <c r="FT22" s="133"/>
      <c r="FU22" s="133"/>
      <c r="FV22" s="133"/>
      <c r="FW22" s="133"/>
      <c r="FX22" s="133"/>
      <c r="FY22" s="133"/>
      <c r="FZ22" s="133"/>
      <c r="GA22" s="133"/>
      <c r="GB22" s="133"/>
      <c r="GC22" s="133"/>
      <c r="GD22" s="133"/>
      <c r="GE22" s="133"/>
      <c r="GF22" s="133"/>
      <c r="GG22" s="133"/>
      <c r="GH22" s="133"/>
      <c r="GI22" s="133"/>
      <c r="GJ22" s="133"/>
      <c r="GK22" s="133"/>
      <c r="GL22" s="133"/>
      <c r="GM22" s="133"/>
      <c r="GN22" s="133"/>
      <c r="GO22" s="133"/>
      <c r="GP22" s="133"/>
      <c r="GQ22" s="133"/>
      <c r="GR22" s="133"/>
      <c r="GS22" s="133"/>
      <c r="GT22" s="133"/>
      <c r="GU22" s="133"/>
      <c r="GV22" s="133"/>
      <c r="GW22" s="133"/>
      <c r="GX22" s="133"/>
      <c r="GY22" s="133"/>
      <c r="GZ22" s="133"/>
      <c r="HA22" s="133"/>
      <c r="HB22" s="133"/>
      <c r="HC22" s="133"/>
      <c r="HD22" s="133"/>
      <c r="HE22" s="133"/>
      <c r="HF22" s="133"/>
      <c r="HG22" s="133"/>
      <c r="HH22" s="133"/>
      <c r="HI22" s="133"/>
      <c r="HJ22" s="133"/>
      <c r="HK22" s="133"/>
      <c r="HL22" s="133"/>
      <c r="HM22" s="133"/>
      <c r="HN22" s="133"/>
      <c r="HO22" s="133"/>
      <c r="HP22" s="133"/>
      <c r="HQ22" s="133"/>
      <c r="HR22" s="133"/>
      <c r="HS22" s="133"/>
      <c r="HT22" s="133"/>
      <c r="HU22" s="133"/>
      <c r="HV22" s="133"/>
      <c r="HW22" s="133"/>
      <c r="HX22" s="133"/>
      <c r="HY22" s="133"/>
      <c r="HZ22" s="133"/>
      <c r="IA22" s="133"/>
      <c r="IB22" s="133"/>
      <c r="IC22" s="133"/>
      <c r="ID22" s="133"/>
      <c r="IE22" s="133"/>
      <c r="IF22" s="133"/>
      <c r="IG22" s="133"/>
      <c r="IH22" s="133"/>
      <c r="II22" s="133"/>
      <c r="IJ22" s="133"/>
      <c r="IK22" s="133"/>
      <c r="IL22" s="133"/>
      <c r="IM22" s="133"/>
      <c r="IN22" s="133"/>
      <c r="IO22" s="133"/>
      <c r="IP22" s="133"/>
      <c r="IQ22" s="133"/>
    </row>
    <row r="23" spans="1:251" ht="19.5" customHeight="1">
      <c r="A23" s="125"/>
      <c r="B23" s="123"/>
      <c r="C23" s="116"/>
      <c r="D23" s="117"/>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01"/>
      <c r="DC23" s="101"/>
      <c r="DD23" s="101"/>
      <c r="DE23" s="101"/>
      <c r="DF23" s="101"/>
      <c r="DG23" s="101"/>
      <c r="DH23" s="101"/>
      <c r="DI23" s="101"/>
      <c r="DJ23" s="101"/>
      <c r="DK23" s="101"/>
      <c r="DL23" s="101"/>
      <c r="DM23" s="101"/>
      <c r="DN23" s="101"/>
      <c r="DO23" s="101"/>
      <c r="DP23" s="101"/>
      <c r="DQ23" s="101"/>
      <c r="DR23" s="101"/>
      <c r="DS23" s="101"/>
      <c r="DT23" s="101"/>
      <c r="DU23" s="101"/>
      <c r="DV23" s="101"/>
      <c r="DW23" s="101"/>
      <c r="DX23" s="101"/>
      <c r="DY23" s="101"/>
      <c r="DZ23" s="101"/>
      <c r="EA23" s="101"/>
      <c r="EB23" s="101"/>
      <c r="EC23" s="101"/>
      <c r="ED23" s="101"/>
      <c r="EE23" s="101"/>
      <c r="EF23" s="101"/>
      <c r="EG23" s="101"/>
      <c r="EH23" s="101"/>
      <c r="EI23" s="101"/>
      <c r="EJ23" s="101"/>
      <c r="EK23" s="101"/>
      <c r="EL23" s="101"/>
      <c r="EM23" s="101"/>
      <c r="EN23" s="101"/>
      <c r="EO23" s="101"/>
      <c r="EP23" s="101"/>
      <c r="EQ23" s="101"/>
      <c r="ER23" s="101"/>
      <c r="ES23" s="101"/>
      <c r="ET23" s="101"/>
      <c r="EU23" s="101"/>
      <c r="EV23" s="101"/>
      <c r="EW23" s="101"/>
      <c r="EX23" s="101"/>
      <c r="EY23" s="101"/>
      <c r="EZ23" s="101"/>
      <c r="FA23" s="101"/>
      <c r="FB23" s="101"/>
      <c r="FC23" s="101"/>
      <c r="FD23" s="133"/>
      <c r="FE23" s="133"/>
      <c r="FF23" s="133"/>
      <c r="FG23" s="133"/>
      <c r="FH23" s="133"/>
      <c r="FI23" s="133"/>
      <c r="FJ23" s="133"/>
      <c r="FK23" s="133"/>
      <c r="FL23" s="133"/>
      <c r="FM23" s="133"/>
      <c r="FN23" s="133"/>
      <c r="FO23" s="133"/>
      <c r="FP23" s="133"/>
      <c r="FQ23" s="133"/>
      <c r="FR23" s="133"/>
      <c r="FS23" s="133"/>
      <c r="FT23" s="133"/>
      <c r="FU23" s="133"/>
      <c r="FV23" s="133"/>
      <c r="FW23" s="133"/>
      <c r="FX23" s="133"/>
      <c r="FY23" s="133"/>
      <c r="FZ23" s="133"/>
      <c r="GA23" s="133"/>
      <c r="GB23" s="133"/>
      <c r="GC23" s="133"/>
      <c r="GD23" s="133"/>
      <c r="GE23" s="133"/>
      <c r="GF23" s="133"/>
      <c r="GG23" s="133"/>
      <c r="GH23" s="133"/>
      <c r="GI23" s="133"/>
      <c r="GJ23" s="133"/>
      <c r="GK23" s="133"/>
      <c r="GL23" s="133"/>
      <c r="GM23" s="133"/>
      <c r="GN23" s="133"/>
      <c r="GO23" s="133"/>
      <c r="GP23" s="133"/>
      <c r="GQ23" s="133"/>
      <c r="GR23" s="133"/>
      <c r="GS23" s="133"/>
      <c r="GT23" s="133"/>
      <c r="GU23" s="133"/>
      <c r="GV23" s="133"/>
      <c r="GW23" s="133"/>
      <c r="GX23" s="133"/>
      <c r="GY23" s="133"/>
      <c r="GZ23" s="133"/>
      <c r="HA23" s="133"/>
      <c r="HB23" s="133"/>
      <c r="HC23" s="133"/>
      <c r="HD23" s="133"/>
      <c r="HE23" s="133"/>
      <c r="HF23" s="133"/>
      <c r="HG23" s="133"/>
      <c r="HH23" s="133"/>
      <c r="HI23" s="133"/>
      <c r="HJ23" s="133"/>
      <c r="HK23" s="133"/>
      <c r="HL23" s="133"/>
      <c r="HM23" s="133"/>
      <c r="HN23" s="133"/>
      <c r="HO23" s="133"/>
      <c r="HP23" s="133"/>
      <c r="HQ23" s="133"/>
      <c r="HR23" s="133"/>
      <c r="HS23" s="133"/>
      <c r="HT23" s="133"/>
      <c r="HU23" s="133"/>
      <c r="HV23" s="133"/>
      <c r="HW23" s="133"/>
      <c r="HX23" s="133"/>
      <c r="HY23" s="133"/>
      <c r="HZ23" s="133"/>
      <c r="IA23" s="133"/>
      <c r="IB23" s="133"/>
      <c r="IC23" s="133"/>
      <c r="ID23" s="133"/>
      <c r="IE23" s="133"/>
      <c r="IF23" s="133"/>
      <c r="IG23" s="133"/>
      <c r="IH23" s="133"/>
      <c r="II23" s="133"/>
      <c r="IJ23" s="133"/>
      <c r="IK23" s="133"/>
      <c r="IL23" s="133"/>
      <c r="IM23" s="133"/>
      <c r="IN23" s="133"/>
      <c r="IO23" s="133"/>
      <c r="IP23" s="133"/>
      <c r="IQ23" s="133"/>
    </row>
    <row r="24" spans="1:251" ht="19.5" customHeight="1">
      <c r="A24" s="125"/>
      <c r="B24" s="123"/>
      <c r="C24" s="126"/>
      <c r="D24" s="127"/>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c r="DQ24" s="101"/>
      <c r="DR24" s="101"/>
      <c r="DS24" s="101"/>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c r="EQ24" s="101"/>
      <c r="ER24" s="101"/>
      <c r="ES24" s="101"/>
      <c r="ET24" s="101"/>
      <c r="EU24" s="101"/>
      <c r="EV24" s="101"/>
      <c r="EW24" s="101"/>
      <c r="EX24" s="101"/>
      <c r="EY24" s="101"/>
      <c r="EZ24" s="101"/>
      <c r="FA24" s="101"/>
      <c r="FB24" s="101"/>
      <c r="FC24" s="101"/>
      <c r="FD24" s="133"/>
      <c r="FE24" s="133"/>
      <c r="FF24" s="133"/>
      <c r="FG24" s="133"/>
      <c r="FH24" s="133"/>
      <c r="FI24" s="133"/>
      <c r="FJ24" s="133"/>
      <c r="FK24" s="133"/>
      <c r="FL24" s="133"/>
      <c r="FM24" s="133"/>
      <c r="FN24" s="133"/>
      <c r="FO24" s="133"/>
      <c r="FP24" s="133"/>
      <c r="FQ24" s="133"/>
      <c r="FR24" s="133"/>
      <c r="FS24" s="133"/>
      <c r="FT24" s="133"/>
      <c r="FU24" s="133"/>
      <c r="FV24" s="133"/>
      <c r="FW24" s="133"/>
      <c r="FX24" s="133"/>
      <c r="FY24" s="133"/>
      <c r="FZ24" s="133"/>
      <c r="GA24" s="133"/>
      <c r="GB24" s="133"/>
      <c r="GC24" s="133"/>
      <c r="GD24" s="133"/>
      <c r="GE24" s="133"/>
      <c r="GF24" s="133"/>
      <c r="GG24" s="133"/>
      <c r="GH24" s="133"/>
      <c r="GI24" s="133"/>
      <c r="GJ24" s="133"/>
      <c r="GK24" s="133"/>
      <c r="GL24" s="133"/>
      <c r="GM24" s="133"/>
      <c r="GN24" s="133"/>
      <c r="GO24" s="133"/>
      <c r="GP24" s="133"/>
      <c r="GQ24" s="133"/>
      <c r="GR24" s="133"/>
      <c r="GS24" s="133"/>
      <c r="GT24" s="133"/>
      <c r="GU24" s="133"/>
      <c r="GV24" s="133"/>
      <c r="GW24" s="133"/>
      <c r="GX24" s="133"/>
      <c r="GY24" s="133"/>
      <c r="GZ24" s="133"/>
      <c r="HA24" s="133"/>
      <c r="HB24" s="133"/>
      <c r="HC24" s="133"/>
      <c r="HD24" s="133"/>
      <c r="HE24" s="133"/>
      <c r="HF24" s="133"/>
      <c r="HG24" s="133"/>
      <c r="HH24" s="133"/>
      <c r="HI24" s="133"/>
      <c r="HJ24" s="133"/>
      <c r="HK24" s="133"/>
      <c r="HL24" s="133"/>
      <c r="HM24" s="133"/>
      <c r="HN24" s="133"/>
      <c r="HO24" s="133"/>
      <c r="HP24" s="133"/>
      <c r="HQ24" s="133"/>
      <c r="HR24" s="133"/>
      <c r="HS24" s="133"/>
      <c r="HT24" s="133"/>
      <c r="HU24" s="133"/>
      <c r="HV24" s="133"/>
      <c r="HW24" s="133"/>
      <c r="HX24" s="133"/>
      <c r="HY24" s="133"/>
      <c r="HZ24" s="133"/>
      <c r="IA24" s="133"/>
      <c r="IB24" s="133"/>
      <c r="IC24" s="133"/>
      <c r="ID24" s="133"/>
      <c r="IE24" s="133"/>
      <c r="IF24" s="133"/>
      <c r="IG24" s="133"/>
      <c r="IH24" s="133"/>
      <c r="II24" s="133"/>
      <c r="IJ24" s="133"/>
      <c r="IK24" s="133"/>
      <c r="IL24" s="133"/>
      <c r="IM24" s="133"/>
      <c r="IN24" s="133"/>
      <c r="IO24" s="133"/>
      <c r="IP24" s="133"/>
      <c r="IQ24" s="133"/>
    </row>
    <row r="25" spans="1:251" ht="19.5" customHeight="1">
      <c r="A25" s="128" t="s">
        <v>501</v>
      </c>
      <c r="B25" s="129">
        <f>SUM(B7:B17)</f>
        <v>6200.83</v>
      </c>
      <c r="C25" s="130" t="s">
        <v>502</v>
      </c>
      <c r="D25" s="127">
        <f>D12+D11+D10+D9+D8+D7</f>
        <v>11906.830000000002</v>
      </c>
      <c r="F25" s="46"/>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1"/>
      <c r="DD25" s="101"/>
      <c r="DE25" s="101"/>
      <c r="DF25" s="101"/>
      <c r="DG25" s="101"/>
      <c r="DH25" s="101"/>
      <c r="DI25" s="101"/>
      <c r="DJ25" s="101"/>
      <c r="DK25" s="101"/>
      <c r="DL25" s="101"/>
      <c r="DM25" s="101"/>
      <c r="DN25" s="101"/>
      <c r="DO25" s="101"/>
      <c r="DP25" s="101"/>
      <c r="DQ25" s="101"/>
      <c r="DR25" s="101"/>
      <c r="DS25" s="101"/>
      <c r="DT25" s="101"/>
      <c r="DU25" s="101"/>
      <c r="DV25" s="101"/>
      <c r="DW25" s="101"/>
      <c r="DX25" s="101"/>
      <c r="DY25" s="101"/>
      <c r="DZ25" s="101"/>
      <c r="EA25" s="101"/>
      <c r="EB25" s="101"/>
      <c r="EC25" s="101"/>
      <c r="ED25" s="101"/>
      <c r="EE25" s="101"/>
      <c r="EF25" s="101"/>
      <c r="EG25" s="101"/>
      <c r="EH25" s="101"/>
      <c r="EI25" s="101"/>
      <c r="EJ25" s="101"/>
      <c r="EK25" s="101"/>
      <c r="EL25" s="101"/>
      <c r="EM25" s="101"/>
      <c r="EN25" s="101"/>
      <c r="EO25" s="101"/>
      <c r="EP25" s="101"/>
      <c r="EQ25" s="101"/>
      <c r="ER25" s="101"/>
      <c r="ES25" s="101"/>
      <c r="ET25" s="101"/>
      <c r="EU25" s="101"/>
      <c r="EV25" s="101"/>
      <c r="EW25" s="101"/>
      <c r="EX25" s="101"/>
      <c r="EY25" s="101"/>
      <c r="EZ25" s="101"/>
      <c r="FA25" s="101"/>
      <c r="FB25" s="101"/>
      <c r="FC25" s="101"/>
      <c r="FD25" s="133"/>
      <c r="FE25" s="133"/>
      <c r="FF25" s="133"/>
      <c r="FG25" s="133"/>
      <c r="FH25" s="133"/>
      <c r="FI25" s="133"/>
      <c r="FJ25" s="133"/>
      <c r="FK25" s="133"/>
      <c r="FL25" s="133"/>
      <c r="FM25" s="133"/>
      <c r="FN25" s="133"/>
      <c r="FO25" s="133"/>
      <c r="FP25" s="133"/>
      <c r="FQ25" s="133"/>
      <c r="FR25" s="133"/>
      <c r="FS25" s="133"/>
      <c r="FT25" s="133"/>
      <c r="FU25" s="133"/>
      <c r="FV25" s="133"/>
      <c r="FW25" s="133"/>
      <c r="FX25" s="133"/>
      <c r="FY25" s="133"/>
      <c r="FZ25" s="133"/>
      <c r="GA25" s="133"/>
      <c r="GB25" s="133"/>
      <c r="GC25" s="133"/>
      <c r="GD25" s="133"/>
      <c r="GE25" s="133"/>
      <c r="GF25" s="133"/>
      <c r="GG25" s="133"/>
      <c r="GH25" s="133"/>
      <c r="GI25" s="133"/>
      <c r="GJ25" s="133"/>
      <c r="GK25" s="133"/>
      <c r="GL25" s="133"/>
      <c r="GM25" s="133"/>
      <c r="GN25" s="133"/>
      <c r="GO25" s="133"/>
      <c r="GP25" s="133"/>
      <c r="GQ25" s="133"/>
      <c r="GR25" s="133"/>
      <c r="GS25" s="133"/>
      <c r="GT25" s="133"/>
      <c r="GU25" s="133"/>
      <c r="GV25" s="133"/>
      <c r="GW25" s="133"/>
      <c r="GX25" s="133"/>
      <c r="GY25" s="133"/>
      <c r="GZ25" s="133"/>
      <c r="HA25" s="133"/>
      <c r="HB25" s="133"/>
      <c r="HC25" s="133"/>
      <c r="HD25" s="133"/>
      <c r="HE25" s="133"/>
      <c r="HF25" s="133"/>
      <c r="HG25" s="133"/>
      <c r="HH25" s="133"/>
      <c r="HI25" s="133"/>
      <c r="HJ25" s="133"/>
      <c r="HK25" s="133"/>
      <c r="HL25" s="133"/>
      <c r="HM25" s="133"/>
      <c r="HN25" s="133"/>
      <c r="HO25" s="133"/>
      <c r="HP25" s="133"/>
      <c r="HQ25" s="133"/>
      <c r="HR25" s="133"/>
      <c r="HS25" s="133"/>
      <c r="HT25" s="133"/>
      <c r="HU25" s="133"/>
      <c r="HV25" s="133"/>
      <c r="HW25" s="133"/>
      <c r="HX25" s="133"/>
      <c r="HY25" s="133"/>
      <c r="HZ25" s="133"/>
      <c r="IA25" s="133"/>
      <c r="IB25" s="133"/>
      <c r="IC25" s="133"/>
      <c r="ID25" s="133"/>
      <c r="IE25" s="133"/>
      <c r="IF25" s="133"/>
      <c r="IG25" s="133"/>
      <c r="IH25" s="133"/>
      <c r="II25" s="133"/>
      <c r="IJ25" s="133"/>
      <c r="IK25" s="133"/>
      <c r="IL25" s="133"/>
      <c r="IM25" s="133"/>
      <c r="IN25" s="133"/>
      <c r="IO25" s="133"/>
      <c r="IP25" s="133"/>
      <c r="IQ25" s="133"/>
    </row>
    <row r="26" spans="1:251" ht="19.5" customHeight="1">
      <c r="A26" s="119" t="s">
        <v>503</v>
      </c>
      <c r="B26" s="129"/>
      <c r="C26" s="116" t="s">
        <v>504</v>
      </c>
      <c r="D26" s="127"/>
      <c r="E26" s="46"/>
      <c r="F26" s="46"/>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1"/>
      <c r="DQ26" s="101"/>
      <c r="DR26" s="101"/>
      <c r="DS26" s="101"/>
      <c r="DT26" s="101"/>
      <c r="DU26" s="101"/>
      <c r="DV26" s="101"/>
      <c r="DW26" s="101"/>
      <c r="DX26" s="101"/>
      <c r="DY26" s="101"/>
      <c r="DZ26" s="101"/>
      <c r="EA26" s="101"/>
      <c r="EB26" s="101"/>
      <c r="EC26" s="101"/>
      <c r="ED26" s="101"/>
      <c r="EE26" s="101"/>
      <c r="EF26" s="101"/>
      <c r="EG26" s="101"/>
      <c r="EH26" s="101"/>
      <c r="EI26" s="101"/>
      <c r="EJ26" s="101"/>
      <c r="EK26" s="101"/>
      <c r="EL26" s="101"/>
      <c r="EM26" s="101"/>
      <c r="EN26" s="101"/>
      <c r="EO26" s="101"/>
      <c r="EP26" s="101"/>
      <c r="EQ26" s="101"/>
      <c r="ER26" s="101"/>
      <c r="ES26" s="101"/>
      <c r="ET26" s="101"/>
      <c r="EU26" s="101"/>
      <c r="EV26" s="101"/>
      <c r="EW26" s="101"/>
      <c r="EX26" s="101"/>
      <c r="EY26" s="101"/>
      <c r="EZ26" s="101"/>
      <c r="FA26" s="101"/>
      <c r="FB26" s="101"/>
      <c r="FC26" s="101"/>
      <c r="FD26" s="133"/>
      <c r="FE26" s="133"/>
      <c r="FF26" s="133"/>
      <c r="FG26" s="133"/>
      <c r="FH26" s="133"/>
      <c r="FI26" s="133"/>
      <c r="FJ26" s="133"/>
      <c r="FK26" s="133"/>
      <c r="FL26" s="133"/>
      <c r="FM26" s="133"/>
      <c r="FN26" s="133"/>
      <c r="FO26" s="133"/>
      <c r="FP26" s="133"/>
      <c r="FQ26" s="133"/>
      <c r="FR26" s="133"/>
      <c r="FS26" s="133"/>
      <c r="FT26" s="133"/>
      <c r="FU26" s="133"/>
      <c r="FV26" s="133"/>
      <c r="FW26" s="133"/>
      <c r="FX26" s="133"/>
      <c r="FY26" s="133"/>
      <c r="FZ26" s="133"/>
      <c r="GA26" s="133"/>
      <c r="GB26" s="133"/>
      <c r="GC26" s="133"/>
      <c r="GD26" s="133"/>
      <c r="GE26" s="133"/>
      <c r="GF26" s="133"/>
      <c r="GG26" s="133"/>
      <c r="GH26" s="133"/>
      <c r="GI26" s="133"/>
      <c r="GJ26" s="133"/>
      <c r="GK26" s="133"/>
      <c r="GL26" s="133"/>
      <c r="GM26" s="133"/>
      <c r="GN26" s="133"/>
      <c r="GO26" s="133"/>
      <c r="GP26" s="133"/>
      <c r="GQ26" s="133"/>
      <c r="GR26" s="133"/>
      <c r="GS26" s="133"/>
      <c r="GT26" s="133"/>
      <c r="GU26" s="133"/>
      <c r="GV26" s="133"/>
      <c r="GW26" s="133"/>
      <c r="GX26" s="133"/>
      <c r="GY26" s="133"/>
      <c r="GZ26" s="133"/>
      <c r="HA26" s="133"/>
      <c r="HB26" s="133"/>
      <c r="HC26" s="133"/>
      <c r="HD26" s="133"/>
      <c r="HE26" s="133"/>
      <c r="HF26" s="133"/>
      <c r="HG26" s="133"/>
      <c r="HH26" s="133"/>
      <c r="HI26" s="133"/>
      <c r="HJ26" s="133"/>
      <c r="HK26" s="133"/>
      <c r="HL26" s="133"/>
      <c r="HM26" s="133"/>
      <c r="HN26" s="133"/>
      <c r="HO26" s="133"/>
      <c r="HP26" s="133"/>
      <c r="HQ26" s="133"/>
      <c r="HR26" s="133"/>
      <c r="HS26" s="133"/>
      <c r="HT26" s="133"/>
      <c r="HU26" s="133"/>
      <c r="HV26" s="133"/>
      <c r="HW26" s="133"/>
      <c r="HX26" s="133"/>
      <c r="HY26" s="133"/>
      <c r="HZ26" s="133"/>
      <c r="IA26" s="133"/>
      <c r="IB26" s="133"/>
      <c r="IC26" s="133"/>
      <c r="ID26" s="133"/>
      <c r="IE26" s="133"/>
      <c r="IF26" s="133"/>
      <c r="IG26" s="133"/>
      <c r="IH26" s="133"/>
      <c r="II26" s="133"/>
      <c r="IJ26" s="133"/>
      <c r="IK26" s="133"/>
      <c r="IL26" s="133"/>
      <c r="IM26" s="133"/>
      <c r="IN26" s="133"/>
      <c r="IO26" s="133"/>
      <c r="IP26" s="133"/>
      <c r="IQ26" s="133"/>
    </row>
    <row r="27" spans="1:251" ht="19.5" customHeight="1">
      <c r="A27" s="119" t="s">
        <v>505</v>
      </c>
      <c r="B27" s="60">
        <v>5706</v>
      </c>
      <c r="C27" s="121"/>
      <c r="D27" s="127"/>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01"/>
      <c r="BZ27" s="101"/>
      <c r="CA27" s="101"/>
      <c r="CB27" s="101"/>
      <c r="CC27" s="101"/>
      <c r="CD27" s="101"/>
      <c r="CE27" s="101"/>
      <c r="CF27" s="101"/>
      <c r="CG27" s="101"/>
      <c r="CH27" s="101"/>
      <c r="CI27" s="101"/>
      <c r="CJ27" s="101"/>
      <c r="CK27" s="101"/>
      <c r="CL27" s="101"/>
      <c r="CM27" s="101"/>
      <c r="CN27" s="101"/>
      <c r="CO27" s="101"/>
      <c r="CP27" s="101"/>
      <c r="CQ27" s="101"/>
      <c r="CR27" s="101"/>
      <c r="CS27" s="101"/>
      <c r="CT27" s="101"/>
      <c r="CU27" s="101"/>
      <c r="CV27" s="101"/>
      <c r="CW27" s="101"/>
      <c r="CX27" s="101"/>
      <c r="CY27" s="101"/>
      <c r="CZ27" s="101"/>
      <c r="DA27" s="101"/>
      <c r="DB27" s="101"/>
      <c r="DC27" s="101"/>
      <c r="DD27" s="101"/>
      <c r="DE27" s="101"/>
      <c r="DF27" s="101"/>
      <c r="DG27" s="101"/>
      <c r="DH27" s="101"/>
      <c r="DI27" s="101"/>
      <c r="DJ27" s="101"/>
      <c r="DK27" s="101"/>
      <c r="DL27" s="101"/>
      <c r="DM27" s="101"/>
      <c r="DN27" s="101"/>
      <c r="DO27" s="101"/>
      <c r="DP27" s="101"/>
      <c r="DQ27" s="101"/>
      <c r="DR27" s="101"/>
      <c r="DS27" s="101"/>
      <c r="DT27" s="101"/>
      <c r="DU27" s="101"/>
      <c r="DV27" s="101"/>
      <c r="DW27" s="101"/>
      <c r="DX27" s="101"/>
      <c r="DY27" s="101"/>
      <c r="DZ27" s="101"/>
      <c r="EA27" s="101"/>
      <c r="EB27" s="101"/>
      <c r="EC27" s="101"/>
      <c r="ED27" s="101"/>
      <c r="EE27" s="101"/>
      <c r="EF27" s="101"/>
      <c r="EG27" s="101"/>
      <c r="EH27" s="101"/>
      <c r="EI27" s="101"/>
      <c r="EJ27" s="101"/>
      <c r="EK27" s="101"/>
      <c r="EL27" s="101"/>
      <c r="EM27" s="101"/>
      <c r="EN27" s="101"/>
      <c r="EO27" s="101"/>
      <c r="EP27" s="101"/>
      <c r="EQ27" s="101"/>
      <c r="ER27" s="101"/>
      <c r="ES27" s="101"/>
      <c r="ET27" s="101"/>
      <c r="EU27" s="101"/>
      <c r="EV27" s="101"/>
      <c r="EW27" s="101"/>
      <c r="EX27" s="101"/>
      <c r="EY27" s="101"/>
      <c r="EZ27" s="101"/>
      <c r="FA27" s="101"/>
      <c r="FB27" s="101"/>
      <c r="FC27" s="101"/>
      <c r="FD27" s="133"/>
      <c r="FE27" s="133"/>
      <c r="FF27" s="133"/>
      <c r="FG27" s="133"/>
      <c r="FH27" s="133"/>
      <c r="FI27" s="133"/>
      <c r="FJ27" s="133"/>
      <c r="FK27" s="133"/>
      <c r="FL27" s="133"/>
      <c r="FM27" s="133"/>
      <c r="FN27" s="133"/>
      <c r="FO27" s="133"/>
      <c r="FP27" s="133"/>
      <c r="FQ27" s="133"/>
      <c r="FR27" s="133"/>
      <c r="FS27" s="133"/>
      <c r="FT27" s="133"/>
      <c r="FU27" s="133"/>
      <c r="FV27" s="133"/>
      <c r="FW27" s="133"/>
      <c r="FX27" s="133"/>
      <c r="FY27" s="133"/>
      <c r="FZ27" s="133"/>
      <c r="GA27" s="133"/>
      <c r="GB27" s="133"/>
      <c r="GC27" s="133"/>
      <c r="GD27" s="133"/>
      <c r="GE27" s="133"/>
      <c r="GF27" s="133"/>
      <c r="GG27" s="133"/>
      <c r="GH27" s="133"/>
      <c r="GI27" s="133"/>
      <c r="GJ27" s="133"/>
      <c r="GK27" s="133"/>
      <c r="GL27" s="133"/>
      <c r="GM27" s="133"/>
      <c r="GN27" s="133"/>
      <c r="GO27" s="133"/>
      <c r="GP27" s="133"/>
      <c r="GQ27" s="133"/>
      <c r="GR27" s="133"/>
      <c r="GS27" s="133"/>
      <c r="GT27" s="133"/>
      <c r="GU27" s="133"/>
      <c r="GV27" s="133"/>
      <c r="GW27" s="133"/>
      <c r="GX27" s="133"/>
      <c r="GY27" s="133"/>
      <c r="GZ27" s="133"/>
      <c r="HA27" s="133"/>
      <c r="HB27" s="133"/>
      <c r="HC27" s="133"/>
      <c r="HD27" s="133"/>
      <c r="HE27" s="133"/>
      <c r="HF27" s="133"/>
      <c r="HG27" s="133"/>
      <c r="HH27" s="133"/>
      <c r="HI27" s="133"/>
      <c r="HJ27" s="133"/>
      <c r="HK27" s="133"/>
      <c r="HL27" s="133"/>
      <c r="HM27" s="133"/>
      <c r="HN27" s="133"/>
      <c r="HO27" s="133"/>
      <c r="HP27" s="133"/>
      <c r="HQ27" s="133"/>
      <c r="HR27" s="133"/>
      <c r="HS27" s="133"/>
      <c r="HT27" s="133"/>
      <c r="HU27" s="133"/>
      <c r="HV27" s="133"/>
      <c r="HW27" s="133"/>
      <c r="HX27" s="133"/>
      <c r="HY27" s="133"/>
      <c r="HZ27" s="133"/>
      <c r="IA27" s="133"/>
      <c r="IB27" s="133"/>
      <c r="IC27" s="133"/>
      <c r="ID27" s="133"/>
      <c r="IE27" s="133"/>
      <c r="IF27" s="133"/>
      <c r="IG27" s="133"/>
      <c r="IH27" s="133"/>
      <c r="II27" s="133"/>
      <c r="IJ27" s="133"/>
      <c r="IK27" s="133"/>
      <c r="IL27" s="133"/>
      <c r="IM27" s="133"/>
      <c r="IN27" s="133"/>
      <c r="IO27" s="133"/>
      <c r="IP27" s="133"/>
      <c r="IQ27" s="133"/>
    </row>
    <row r="28" spans="1:5" ht="19.5" customHeight="1">
      <c r="A28" s="131" t="s">
        <v>506</v>
      </c>
      <c r="B28" s="132">
        <v>11906.83</v>
      </c>
      <c r="C28" s="126" t="s">
        <v>507</v>
      </c>
      <c r="D28" s="127">
        <f>D25+D26</f>
        <v>11906.830000000002</v>
      </c>
      <c r="E28" s="46"/>
    </row>
    <row r="35" ht="19.5" customHeight="1">
      <c r="C35" s="46"/>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44"/>
  <sheetViews>
    <sheetView showGridLines="0" showZeros="0" workbookViewId="0" topLeftCell="A1">
      <selection activeCell="D7" sqref="D7"/>
    </sheetView>
  </sheetViews>
  <sheetFormatPr defaultColWidth="6.875" defaultRowHeight="12.75" customHeight="1"/>
  <cols>
    <col min="1" max="1" width="11.25390625" style="69" customWidth="1"/>
    <col min="2" max="2" width="38.25390625" style="70" customWidth="1"/>
    <col min="3" max="5" width="12.625" style="71" customWidth="1"/>
    <col min="6" max="12" width="12.625" style="70" customWidth="1"/>
    <col min="13" max="16384" width="6.875" style="70" customWidth="1"/>
  </cols>
  <sheetData>
    <row r="1" spans="1:12" ht="19.5" customHeight="1">
      <c r="A1" s="72" t="s">
        <v>508</v>
      </c>
      <c r="L1" s="96"/>
    </row>
    <row r="2" spans="1:12" ht="43.5" customHeight="1">
      <c r="A2" s="47" t="s">
        <v>509</v>
      </c>
      <c r="B2" s="48"/>
      <c r="C2" s="73"/>
      <c r="D2" s="73"/>
      <c r="E2" s="73"/>
      <c r="F2" s="48"/>
      <c r="G2" s="48"/>
      <c r="H2" s="48"/>
      <c r="I2" s="48"/>
      <c r="J2" s="48"/>
      <c r="K2" s="48"/>
      <c r="L2" s="48"/>
    </row>
    <row r="3" spans="1:12" ht="19.5" customHeight="1">
      <c r="A3" s="74"/>
      <c r="B3" s="75"/>
      <c r="C3" s="76"/>
      <c r="D3" s="76"/>
      <c r="E3" s="76"/>
      <c r="F3" s="75"/>
      <c r="G3" s="75"/>
      <c r="H3" s="75"/>
      <c r="I3" s="75"/>
      <c r="J3" s="75"/>
      <c r="K3" s="75"/>
      <c r="L3" s="75"/>
    </row>
    <row r="4" spans="1:12" ht="19.5" customHeight="1">
      <c r="A4" s="77"/>
      <c r="B4" s="78"/>
      <c r="C4" s="79"/>
      <c r="D4" s="79"/>
      <c r="E4" s="79"/>
      <c r="F4" s="78"/>
      <c r="G4" s="78"/>
      <c r="H4" s="78"/>
      <c r="I4" s="78"/>
      <c r="J4" s="78"/>
      <c r="K4" s="78"/>
      <c r="L4" s="97" t="s">
        <v>313</v>
      </c>
    </row>
    <row r="5" spans="1:12" ht="24" customHeight="1">
      <c r="A5" s="80" t="s">
        <v>510</v>
      </c>
      <c r="B5" s="80"/>
      <c r="C5" s="81" t="s">
        <v>318</v>
      </c>
      <c r="D5" s="82" t="s">
        <v>505</v>
      </c>
      <c r="E5" s="82" t="s">
        <v>495</v>
      </c>
      <c r="F5" s="41" t="s">
        <v>496</v>
      </c>
      <c r="G5" s="41" t="s">
        <v>497</v>
      </c>
      <c r="H5" s="83" t="s">
        <v>498</v>
      </c>
      <c r="I5" s="98"/>
      <c r="J5" s="41" t="s">
        <v>499</v>
      </c>
      <c r="K5" s="41" t="s">
        <v>500</v>
      </c>
      <c r="L5" s="99" t="s">
        <v>503</v>
      </c>
    </row>
    <row r="6" spans="1:12" ht="42" customHeight="1">
      <c r="A6" s="84" t="s">
        <v>341</v>
      </c>
      <c r="B6" s="85" t="s">
        <v>342</v>
      </c>
      <c r="C6" s="86"/>
      <c r="D6" s="86"/>
      <c r="E6" s="86"/>
      <c r="F6" s="56"/>
      <c r="G6" s="56"/>
      <c r="H6" s="41" t="s">
        <v>511</v>
      </c>
      <c r="I6" s="41" t="s">
        <v>512</v>
      </c>
      <c r="J6" s="56"/>
      <c r="K6" s="56"/>
      <c r="L6" s="56"/>
    </row>
    <row r="7" spans="1:12" ht="24" customHeight="1">
      <c r="A7" s="87" t="s">
        <v>318</v>
      </c>
      <c r="B7" s="88"/>
      <c r="C7" s="89">
        <f>C8+C13+C20+C26+C31+C40</f>
        <v>11906.83</v>
      </c>
      <c r="D7" s="89">
        <f>D8+D13+D20+D26+D31+D40</f>
        <v>5706</v>
      </c>
      <c r="E7" s="89">
        <f>E8+E13+E20+E26+E31+E40</f>
        <v>6200.83</v>
      </c>
      <c r="F7" s="90"/>
      <c r="G7" s="90"/>
      <c r="H7" s="90"/>
      <c r="I7" s="90"/>
      <c r="J7" s="90"/>
      <c r="K7" s="90"/>
      <c r="L7" s="90"/>
    </row>
    <row r="8" spans="1:12" ht="24" customHeight="1">
      <c r="A8" s="91" t="s">
        <v>346</v>
      </c>
      <c r="B8" s="92" t="s">
        <v>325</v>
      </c>
      <c r="C8" s="93">
        <v>955</v>
      </c>
      <c r="D8" s="89">
        <v>100</v>
      </c>
      <c r="E8" s="93">
        <v>855</v>
      </c>
      <c r="F8" s="90"/>
      <c r="G8" s="90"/>
      <c r="H8" s="90"/>
      <c r="I8" s="90"/>
      <c r="J8" s="90"/>
      <c r="K8" s="90"/>
      <c r="L8" s="90"/>
    </row>
    <row r="9" spans="1:12" ht="24" customHeight="1">
      <c r="A9" s="94" t="s">
        <v>347</v>
      </c>
      <c r="B9" s="92" t="s">
        <v>348</v>
      </c>
      <c r="C9" s="93">
        <v>100</v>
      </c>
      <c r="D9" s="95">
        <v>100</v>
      </c>
      <c r="E9" s="93">
        <v>0</v>
      </c>
      <c r="F9" s="92"/>
      <c r="G9" s="92"/>
      <c r="H9" s="92"/>
      <c r="I9" s="92"/>
      <c r="J9" s="92"/>
      <c r="K9" s="92"/>
      <c r="L9" s="92"/>
    </row>
    <row r="10" spans="1:12" ht="24" customHeight="1">
      <c r="A10" s="94" t="s">
        <v>349</v>
      </c>
      <c r="B10" s="92" t="s">
        <v>350</v>
      </c>
      <c r="C10" s="93">
        <v>100</v>
      </c>
      <c r="D10" s="95">
        <v>100</v>
      </c>
      <c r="E10" s="93">
        <v>0</v>
      </c>
      <c r="F10" s="92"/>
      <c r="G10" s="92"/>
      <c r="H10" s="92"/>
      <c r="I10" s="92"/>
      <c r="J10" s="92"/>
      <c r="K10" s="92"/>
      <c r="L10" s="92"/>
    </row>
    <row r="11" spans="1:12" ht="24" customHeight="1">
      <c r="A11" s="94" t="s">
        <v>351</v>
      </c>
      <c r="B11" s="92" t="s">
        <v>352</v>
      </c>
      <c r="C11" s="93">
        <v>855</v>
      </c>
      <c r="D11" s="95"/>
      <c r="E11" s="93">
        <v>855</v>
      </c>
      <c r="F11" s="92"/>
      <c r="G11" s="92"/>
      <c r="H11" s="92"/>
      <c r="I11" s="92"/>
      <c r="J11" s="92"/>
      <c r="K11" s="92"/>
      <c r="L11" s="92"/>
    </row>
    <row r="12" spans="1:12" ht="24" customHeight="1">
      <c r="A12" s="94" t="s">
        <v>353</v>
      </c>
      <c r="B12" s="92" t="s">
        <v>354</v>
      </c>
      <c r="C12" s="93">
        <v>855</v>
      </c>
      <c r="D12" s="95"/>
      <c r="E12" s="93">
        <v>855</v>
      </c>
      <c r="F12" s="92"/>
      <c r="G12" s="92"/>
      <c r="H12" s="92"/>
      <c r="I12" s="92"/>
      <c r="J12" s="92"/>
      <c r="K12" s="92"/>
      <c r="L12" s="92"/>
    </row>
    <row r="13" spans="1:12" ht="24" customHeight="1">
      <c r="A13" s="94" t="s">
        <v>355</v>
      </c>
      <c r="B13" s="92" t="s">
        <v>327</v>
      </c>
      <c r="C13" s="93">
        <v>243.7</v>
      </c>
      <c r="D13" s="95"/>
      <c r="E13" s="93">
        <v>243.7</v>
      </c>
      <c r="F13" s="92"/>
      <c r="G13" s="92"/>
      <c r="H13" s="92"/>
      <c r="I13" s="92"/>
      <c r="J13" s="92"/>
      <c r="K13" s="92"/>
      <c r="L13" s="92"/>
    </row>
    <row r="14" spans="1:12" ht="24" customHeight="1">
      <c r="A14" s="94" t="s">
        <v>356</v>
      </c>
      <c r="B14" s="92" t="s">
        <v>357</v>
      </c>
      <c r="C14" s="93">
        <v>211.7</v>
      </c>
      <c r="D14" s="95"/>
      <c r="E14" s="93">
        <v>211.7</v>
      </c>
      <c r="F14" s="92"/>
      <c r="G14" s="92"/>
      <c r="H14" s="92"/>
      <c r="I14" s="92"/>
      <c r="J14" s="92"/>
      <c r="K14" s="92"/>
      <c r="L14" s="92"/>
    </row>
    <row r="15" spans="1:12" ht="24" customHeight="1">
      <c r="A15" s="94" t="s">
        <v>358</v>
      </c>
      <c r="B15" s="92" t="s">
        <v>359</v>
      </c>
      <c r="C15" s="93">
        <v>70.56</v>
      </c>
      <c r="D15" s="95"/>
      <c r="E15" s="93">
        <v>70.56</v>
      </c>
      <c r="F15" s="92"/>
      <c r="G15" s="92"/>
      <c r="H15" s="92"/>
      <c r="I15" s="92"/>
      <c r="J15" s="92"/>
      <c r="K15" s="92"/>
      <c r="L15" s="92"/>
    </row>
    <row r="16" spans="1:12" ht="24" customHeight="1">
      <c r="A16" s="94" t="s">
        <v>360</v>
      </c>
      <c r="B16" s="92" t="s">
        <v>361</v>
      </c>
      <c r="C16" s="93">
        <v>35.28</v>
      </c>
      <c r="D16" s="95"/>
      <c r="E16" s="93">
        <v>35.28</v>
      </c>
      <c r="F16" s="92"/>
      <c r="G16" s="92"/>
      <c r="H16" s="92"/>
      <c r="I16" s="92"/>
      <c r="J16" s="92"/>
      <c r="K16" s="92"/>
      <c r="L16" s="92"/>
    </row>
    <row r="17" spans="1:12" ht="24" customHeight="1">
      <c r="A17" s="94" t="s">
        <v>362</v>
      </c>
      <c r="B17" s="92" t="s">
        <v>363</v>
      </c>
      <c r="C17" s="93">
        <v>105.86</v>
      </c>
      <c r="D17" s="95"/>
      <c r="E17" s="93">
        <v>105.86</v>
      </c>
      <c r="F17" s="92"/>
      <c r="G17" s="92"/>
      <c r="H17" s="92"/>
      <c r="I17" s="92"/>
      <c r="J17" s="92"/>
      <c r="K17" s="92"/>
      <c r="L17" s="92"/>
    </row>
    <row r="18" spans="1:12" ht="24" customHeight="1">
      <c r="A18" s="94" t="s">
        <v>364</v>
      </c>
      <c r="B18" s="92" t="s">
        <v>365</v>
      </c>
      <c r="C18" s="93">
        <v>32</v>
      </c>
      <c r="D18" s="95"/>
      <c r="E18" s="93">
        <v>32</v>
      </c>
      <c r="F18" s="92"/>
      <c r="G18" s="92"/>
      <c r="H18" s="92"/>
      <c r="I18" s="92"/>
      <c r="J18" s="92"/>
      <c r="K18" s="92"/>
      <c r="L18" s="92"/>
    </row>
    <row r="19" spans="1:12" ht="24" customHeight="1">
      <c r="A19" s="94" t="s">
        <v>366</v>
      </c>
      <c r="B19" s="92" t="s">
        <v>367</v>
      </c>
      <c r="C19" s="93">
        <v>32</v>
      </c>
      <c r="D19" s="95"/>
      <c r="E19" s="93">
        <v>32</v>
      </c>
      <c r="F19" s="92"/>
      <c r="G19" s="92"/>
      <c r="H19" s="92"/>
      <c r="I19" s="92"/>
      <c r="J19" s="92"/>
      <c r="K19" s="92"/>
      <c r="L19" s="92"/>
    </row>
    <row r="20" spans="1:12" ht="24" customHeight="1">
      <c r="A20" s="94" t="s">
        <v>368</v>
      </c>
      <c r="B20" s="92" t="s">
        <v>329</v>
      </c>
      <c r="C20" s="93">
        <v>52.75</v>
      </c>
      <c r="D20" s="95"/>
      <c r="E20" s="93">
        <v>52.75</v>
      </c>
      <c r="F20" s="92"/>
      <c r="G20" s="92"/>
      <c r="H20" s="92"/>
      <c r="I20" s="92"/>
      <c r="J20" s="92"/>
      <c r="K20" s="92"/>
      <c r="L20" s="92"/>
    </row>
    <row r="21" spans="1:12" ht="24" customHeight="1">
      <c r="A21" s="94" t="s">
        <v>369</v>
      </c>
      <c r="B21" s="92" t="s">
        <v>370</v>
      </c>
      <c r="C21" s="93">
        <v>52.75</v>
      </c>
      <c r="D21" s="95"/>
      <c r="E21" s="93">
        <v>52.75</v>
      </c>
      <c r="F21" s="92"/>
      <c r="G21" s="92"/>
      <c r="H21" s="92"/>
      <c r="I21" s="92"/>
      <c r="J21" s="92"/>
      <c r="K21" s="92"/>
      <c r="L21" s="92"/>
    </row>
    <row r="22" spans="1:12" ht="24" customHeight="1">
      <c r="A22" s="94" t="s">
        <v>371</v>
      </c>
      <c r="B22" s="92" t="s">
        <v>372</v>
      </c>
      <c r="C22" s="93">
        <v>28.54</v>
      </c>
      <c r="D22" s="95"/>
      <c r="E22" s="93">
        <v>28.54</v>
      </c>
      <c r="F22" s="92"/>
      <c r="G22" s="92"/>
      <c r="H22" s="92"/>
      <c r="I22" s="92"/>
      <c r="J22" s="92"/>
      <c r="K22" s="92"/>
      <c r="L22" s="92"/>
    </row>
    <row r="23" spans="1:12" ht="24" customHeight="1">
      <c r="A23" s="94" t="s">
        <v>373</v>
      </c>
      <c r="B23" s="92" t="s">
        <v>374</v>
      </c>
      <c r="C23" s="93">
        <v>17.49</v>
      </c>
      <c r="D23" s="95"/>
      <c r="E23" s="93">
        <v>17.49</v>
      </c>
      <c r="F23" s="92"/>
      <c r="G23" s="92"/>
      <c r="H23" s="92"/>
      <c r="I23" s="92"/>
      <c r="J23" s="92"/>
      <c r="K23" s="92"/>
      <c r="L23" s="92"/>
    </row>
    <row r="24" spans="1:12" ht="24" customHeight="1">
      <c r="A24" s="94" t="s">
        <v>375</v>
      </c>
      <c r="B24" s="92" t="s">
        <v>376</v>
      </c>
      <c r="C24" s="93">
        <v>3.2</v>
      </c>
      <c r="D24" s="95"/>
      <c r="E24" s="93">
        <v>3.2</v>
      </c>
      <c r="F24" s="92"/>
      <c r="G24" s="92"/>
      <c r="H24" s="92"/>
      <c r="I24" s="92"/>
      <c r="J24" s="92"/>
      <c r="K24" s="92"/>
      <c r="L24" s="92"/>
    </row>
    <row r="25" spans="1:12" ht="24" customHeight="1">
      <c r="A25" s="94" t="s">
        <v>377</v>
      </c>
      <c r="B25" s="92" t="s">
        <v>378</v>
      </c>
      <c r="C25" s="93">
        <v>3.52</v>
      </c>
      <c r="D25" s="95"/>
      <c r="E25" s="93">
        <v>3.52</v>
      </c>
      <c r="F25" s="92"/>
      <c r="G25" s="92"/>
      <c r="H25" s="92"/>
      <c r="I25" s="92"/>
      <c r="J25" s="92"/>
      <c r="K25" s="92"/>
      <c r="L25" s="92"/>
    </row>
    <row r="26" spans="1:12" ht="24" customHeight="1">
      <c r="A26" s="94" t="s">
        <v>379</v>
      </c>
      <c r="B26" s="92" t="s">
        <v>331</v>
      </c>
      <c r="C26" s="93">
        <v>4301.92</v>
      </c>
      <c r="D26" s="95">
        <v>1440</v>
      </c>
      <c r="E26" s="93">
        <f>C26-D26</f>
        <v>2861.92</v>
      </c>
      <c r="F26" s="92"/>
      <c r="G26" s="92"/>
      <c r="H26" s="92"/>
      <c r="I26" s="92"/>
      <c r="J26" s="92"/>
      <c r="K26" s="92"/>
      <c r="L26" s="92"/>
    </row>
    <row r="27" spans="1:12" ht="24" customHeight="1">
      <c r="A27" s="94" t="s">
        <v>380</v>
      </c>
      <c r="B27" s="92" t="s">
        <v>381</v>
      </c>
      <c r="C27" s="93">
        <v>4180</v>
      </c>
      <c r="D27" s="95">
        <v>1440</v>
      </c>
      <c r="E27" s="93">
        <f>C27-D27</f>
        <v>2740</v>
      </c>
      <c r="F27" s="92"/>
      <c r="G27" s="92"/>
      <c r="H27" s="92"/>
      <c r="I27" s="92"/>
      <c r="J27" s="92"/>
      <c r="K27" s="92"/>
      <c r="L27" s="92"/>
    </row>
    <row r="28" spans="1:12" ht="24" customHeight="1">
      <c r="A28" s="94" t="s">
        <v>382</v>
      </c>
      <c r="B28" s="92" t="s">
        <v>383</v>
      </c>
      <c r="C28" s="93">
        <v>4180</v>
      </c>
      <c r="D28" s="95">
        <v>1440</v>
      </c>
      <c r="E28" s="93">
        <f>C28-D28</f>
        <v>2740</v>
      </c>
      <c r="F28" s="92"/>
      <c r="G28" s="92"/>
      <c r="H28" s="92"/>
      <c r="I28" s="92"/>
      <c r="J28" s="92"/>
      <c r="K28" s="92"/>
      <c r="L28" s="92"/>
    </row>
    <row r="29" spans="1:12" ht="24" customHeight="1">
      <c r="A29" s="94" t="s">
        <v>384</v>
      </c>
      <c r="B29" s="92" t="s">
        <v>385</v>
      </c>
      <c r="C29" s="93">
        <v>121.92</v>
      </c>
      <c r="D29" s="95"/>
      <c r="E29" s="93">
        <v>121.92</v>
      </c>
      <c r="F29" s="92"/>
      <c r="G29" s="92"/>
      <c r="H29" s="92"/>
      <c r="I29" s="92"/>
      <c r="J29" s="92"/>
      <c r="K29" s="92"/>
      <c r="L29" s="92"/>
    </row>
    <row r="30" spans="1:12" ht="24" customHeight="1">
      <c r="A30" s="94" t="s">
        <v>386</v>
      </c>
      <c r="B30" s="92" t="s">
        <v>387</v>
      </c>
      <c r="C30" s="93">
        <v>121.92</v>
      </c>
      <c r="D30" s="95"/>
      <c r="E30" s="93">
        <v>121.92</v>
      </c>
      <c r="F30" s="92"/>
      <c r="G30" s="92"/>
      <c r="H30" s="92"/>
      <c r="I30" s="92"/>
      <c r="J30" s="92"/>
      <c r="K30" s="92"/>
      <c r="L30" s="92"/>
    </row>
    <row r="31" spans="1:12" ht="24" customHeight="1">
      <c r="A31" s="94" t="s">
        <v>388</v>
      </c>
      <c r="B31" s="92" t="s">
        <v>332</v>
      </c>
      <c r="C31" s="93">
        <v>2403.25</v>
      </c>
      <c r="D31" s="95">
        <v>273</v>
      </c>
      <c r="E31" s="93">
        <f>C31-D31</f>
        <v>2130.25</v>
      </c>
      <c r="F31" s="92"/>
      <c r="G31" s="92"/>
      <c r="H31" s="92"/>
      <c r="I31" s="92"/>
      <c r="J31" s="92"/>
      <c r="K31" s="92"/>
      <c r="L31" s="92"/>
    </row>
    <row r="32" spans="1:12" ht="24" customHeight="1">
      <c r="A32" s="94" t="s">
        <v>389</v>
      </c>
      <c r="B32" s="92" t="s">
        <v>390</v>
      </c>
      <c r="C32" s="93">
        <v>500</v>
      </c>
      <c r="D32" s="95"/>
      <c r="E32" s="93">
        <v>500</v>
      </c>
      <c r="F32" s="92"/>
      <c r="G32" s="92"/>
      <c r="H32" s="92"/>
      <c r="I32" s="92"/>
      <c r="J32" s="92"/>
      <c r="K32" s="92"/>
      <c r="L32" s="92"/>
    </row>
    <row r="33" spans="1:12" ht="24" customHeight="1">
      <c r="A33" s="94" t="s">
        <v>391</v>
      </c>
      <c r="B33" s="92" t="s">
        <v>392</v>
      </c>
      <c r="C33" s="93">
        <v>500</v>
      </c>
      <c r="D33" s="95"/>
      <c r="E33" s="93">
        <v>500</v>
      </c>
      <c r="F33" s="92"/>
      <c r="G33" s="92"/>
      <c r="H33" s="92"/>
      <c r="I33" s="92"/>
      <c r="J33" s="92"/>
      <c r="K33" s="92"/>
      <c r="L33" s="92"/>
    </row>
    <row r="34" spans="1:12" ht="24" customHeight="1">
      <c r="A34" s="94" t="s">
        <v>393</v>
      </c>
      <c r="B34" s="92" t="s">
        <v>394</v>
      </c>
      <c r="C34" s="93">
        <v>941.75</v>
      </c>
      <c r="D34" s="95"/>
      <c r="E34" s="93">
        <v>941.75</v>
      </c>
      <c r="F34" s="92"/>
      <c r="G34" s="92"/>
      <c r="H34" s="92"/>
      <c r="I34" s="92"/>
      <c r="J34" s="92"/>
      <c r="K34" s="92"/>
      <c r="L34" s="92"/>
    </row>
    <row r="35" spans="1:12" ht="24" customHeight="1">
      <c r="A35" s="94" t="s">
        <v>395</v>
      </c>
      <c r="B35" s="92" t="s">
        <v>396</v>
      </c>
      <c r="C35" s="93">
        <v>430.54</v>
      </c>
      <c r="D35" s="95"/>
      <c r="E35" s="93">
        <v>430.54</v>
      </c>
      <c r="F35" s="92"/>
      <c r="G35" s="92"/>
      <c r="H35" s="92"/>
      <c r="I35" s="92"/>
      <c r="J35" s="92"/>
      <c r="K35" s="92"/>
      <c r="L35" s="92"/>
    </row>
    <row r="36" spans="1:12" ht="24" customHeight="1">
      <c r="A36" s="94" t="s">
        <v>397</v>
      </c>
      <c r="B36" s="92" t="s">
        <v>398</v>
      </c>
      <c r="C36" s="93">
        <v>511.21</v>
      </c>
      <c r="D36" s="95"/>
      <c r="E36" s="93">
        <v>511.21</v>
      </c>
      <c r="F36" s="92"/>
      <c r="G36" s="92"/>
      <c r="H36" s="92"/>
      <c r="I36" s="92"/>
      <c r="J36" s="92"/>
      <c r="K36" s="92"/>
      <c r="L36" s="92"/>
    </row>
    <row r="37" spans="1:12" ht="24" customHeight="1">
      <c r="A37" s="94" t="s">
        <v>399</v>
      </c>
      <c r="B37" s="92" t="s">
        <v>400</v>
      </c>
      <c r="C37" s="93">
        <v>961.5</v>
      </c>
      <c r="D37" s="95">
        <v>273</v>
      </c>
      <c r="E37" s="93">
        <f>C37-D37</f>
        <v>688.5</v>
      </c>
      <c r="F37" s="92"/>
      <c r="G37" s="92"/>
      <c r="H37" s="92"/>
      <c r="I37" s="92"/>
      <c r="J37" s="92"/>
      <c r="K37" s="92"/>
      <c r="L37" s="92"/>
    </row>
    <row r="38" spans="1:12" ht="24" customHeight="1">
      <c r="A38" s="94" t="s">
        <v>401</v>
      </c>
      <c r="B38" s="92" t="s">
        <v>402</v>
      </c>
      <c r="C38" s="93">
        <v>263.5</v>
      </c>
      <c r="D38" s="95"/>
      <c r="E38" s="93">
        <v>263.5</v>
      </c>
      <c r="F38" s="92"/>
      <c r="G38" s="92"/>
      <c r="H38" s="92"/>
      <c r="I38" s="92"/>
      <c r="J38" s="92"/>
      <c r="K38" s="92"/>
      <c r="L38" s="92"/>
    </row>
    <row r="39" spans="1:12" ht="24" customHeight="1">
      <c r="A39" s="94" t="s">
        <v>403</v>
      </c>
      <c r="B39" s="92" t="s">
        <v>404</v>
      </c>
      <c r="C39" s="93">
        <v>698</v>
      </c>
      <c r="D39" s="95">
        <v>273</v>
      </c>
      <c r="E39" s="93">
        <f>C39-D39</f>
        <v>425</v>
      </c>
      <c r="F39" s="92"/>
      <c r="G39" s="92"/>
      <c r="H39" s="92"/>
      <c r="I39" s="92"/>
      <c r="J39" s="92"/>
      <c r="K39" s="92"/>
      <c r="L39" s="92"/>
    </row>
    <row r="40" spans="1:12" ht="24" customHeight="1">
      <c r="A40" s="94" t="s">
        <v>405</v>
      </c>
      <c r="B40" s="92" t="s">
        <v>333</v>
      </c>
      <c r="C40" s="93">
        <v>3950.21</v>
      </c>
      <c r="D40" s="95">
        <v>3893</v>
      </c>
      <c r="E40" s="93">
        <v>57.21</v>
      </c>
      <c r="F40" s="92"/>
      <c r="G40" s="92"/>
      <c r="H40" s="92"/>
      <c r="I40" s="92"/>
      <c r="J40" s="92"/>
      <c r="K40" s="92"/>
      <c r="L40" s="92"/>
    </row>
    <row r="41" spans="1:12" ht="24" customHeight="1">
      <c r="A41" s="94" t="s">
        <v>406</v>
      </c>
      <c r="B41" s="92" t="s">
        <v>407</v>
      </c>
      <c r="C41" s="93">
        <v>3893</v>
      </c>
      <c r="D41" s="95">
        <v>3893</v>
      </c>
      <c r="E41" s="93">
        <v>0</v>
      </c>
      <c r="F41" s="92"/>
      <c r="G41" s="92"/>
      <c r="H41" s="92"/>
      <c r="I41" s="92"/>
      <c r="J41" s="92"/>
      <c r="K41" s="92"/>
      <c r="L41" s="92"/>
    </row>
    <row r="42" spans="1:12" ht="24" customHeight="1">
      <c r="A42" s="94" t="s">
        <v>408</v>
      </c>
      <c r="B42" s="92" t="s">
        <v>409</v>
      </c>
      <c r="C42" s="93">
        <v>3893</v>
      </c>
      <c r="D42" s="95">
        <v>3893</v>
      </c>
      <c r="E42" s="93"/>
      <c r="F42" s="92"/>
      <c r="G42" s="92"/>
      <c r="H42" s="92"/>
      <c r="I42" s="92"/>
      <c r="J42" s="92"/>
      <c r="K42" s="92"/>
      <c r="L42" s="92"/>
    </row>
    <row r="43" spans="1:12" ht="24" customHeight="1">
      <c r="A43" s="94" t="s">
        <v>410</v>
      </c>
      <c r="B43" s="92" t="s">
        <v>411</v>
      </c>
      <c r="C43" s="93">
        <v>57.21</v>
      </c>
      <c r="D43" s="95"/>
      <c r="E43" s="93">
        <v>57.21</v>
      </c>
      <c r="F43" s="92"/>
      <c r="G43" s="92"/>
      <c r="H43" s="92"/>
      <c r="I43" s="92"/>
      <c r="J43" s="92"/>
      <c r="K43" s="92"/>
      <c r="L43" s="92"/>
    </row>
    <row r="44" spans="1:12" ht="24" customHeight="1">
      <c r="A44" s="94" t="s">
        <v>412</v>
      </c>
      <c r="B44" s="92" t="s">
        <v>413</v>
      </c>
      <c r="C44" s="93">
        <v>57.21</v>
      </c>
      <c r="D44" s="95"/>
      <c r="E44" s="93">
        <v>57.21</v>
      </c>
      <c r="F44" s="92"/>
      <c r="G44" s="92"/>
      <c r="H44" s="92"/>
      <c r="I44" s="92"/>
      <c r="J44" s="92"/>
      <c r="K44" s="92"/>
      <c r="L44" s="92"/>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showGridLines="0" showZeros="0" workbookViewId="0" topLeftCell="A1">
      <selection activeCell="E12" sqref="E12"/>
    </sheetView>
  </sheetViews>
  <sheetFormatPr defaultColWidth="6.875" defaultRowHeight="12.75" customHeight="1"/>
  <cols>
    <col min="1" max="1" width="17.125" style="45" customWidth="1"/>
    <col min="2" max="2" width="29.00390625" style="45" customWidth="1"/>
    <col min="3" max="6" width="18.00390625" style="45" customWidth="1"/>
    <col min="7" max="7" width="19.50390625" style="45" customWidth="1"/>
    <col min="8" max="8" width="21.00390625" style="45" customWidth="1"/>
    <col min="9" max="16384" width="6.875" style="45" customWidth="1"/>
  </cols>
  <sheetData>
    <row r="1" spans="1:2" ht="19.5" customHeight="1">
      <c r="A1" s="12" t="s">
        <v>513</v>
      </c>
      <c r="B1" s="46"/>
    </row>
    <row r="2" spans="1:8" ht="44.25" customHeight="1">
      <c r="A2" s="47" t="s">
        <v>514</v>
      </c>
      <c r="B2" s="48"/>
      <c r="C2" s="48"/>
      <c r="D2" s="48"/>
      <c r="E2" s="48"/>
      <c r="F2" s="48"/>
      <c r="G2" s="48"/>
      <c r="H2" s="48"/>
    </row>
    <row r="3" spans="1:8" ht="19.5" customHeight="1">
      <c r="A3" s="49"/>
      <c r="B3" s="50"/>
      <c r="C3" s="51"/>
      <c r="D3" s="51"/>
      <c r="E3" s="51"/>
      <c r="F3" s="51"/>
      <c r="G3" s="51"/>
      <c r="H3" s="52"/>
    </row>
    <row r="4" spans="1:8" ht="25.5" customHeight="1">
      <c r="A4" s="53"/>
      <c r="B4" s="54"/>
      <c r="C4" s="53"/>
      <c r="D4" s="53"/>
      <c r="E4" s="53"/>
      <c r="F4" s="53"/>
      <c r="G4" s="53"/>
      <c r="H4" s="55" t="s">
        <v>313</v>
      </c>
    </row>
    <row r="5" spans="1:8" ht="29.25" customHeight="1">
      <c r="A5" s="41" t="s">
        <v>341</v>
      </c>
      <c r="B5" s="41" t="s">
        <v>342</v>
      </c>
      <c r="C5" s="41" t="s">
        <v>318</v>
      </c>
      <c r="D5" s="56" t="s">
        <v>344</v>
      </c>
      <c r="E5" s="41" t="s">
        <v>345</v>
      </c>
      <c r="F5" s="41" t="s">
        <v>515</v>
      </c>
      <c r="G5" s="41" t="s">
        <v>516</v>
      </c>
      <c r="H5" s="41" t="s">
        <v>517</v>
      </c>
    </row>
    <row r="6" spans="1:8" ht="30" customHeight="1">
      <c r="A6" s="57" t="s">
        <v>318</v>
      </c>
      <c r="B6" s="57"/>
      <c r="C6" s="58">
        <v>11906.83</v>
      </c>
      <c r="D6" s="58">
        <v>1137.62</v>
      </c>
      <c r="E6" s="59">
        <v>10769.21</v>
      </c>
      <c r="F6" s="60"/>
      <c r="G6" s="60"/>
      <c r="H6" s="60"/>
    </row>
    <row r="7" spans="1:8" ht="30" customHeight="1">
      <c r="A7" s="61" t="s">
        <v>346</v>
      </c>
      <c r="B7" s="62" t="s">
        <v>325</v>
      </c>
      <c r="C7" s="63">
        <v>955</v>
      </c>
      <c r="D7" s="63"/>
      <c r="E7" s="64">
        <v>955</v>
      </c>
      <c r="F7" s="65"/>
      <c r="G7" s="65"/>
      <c r="H7" s="65"/>
    </row>
    <row r="8" spans="1:8" ht="30" customHeight="1">
      <c r="A8" s="66" t="s">
        <v>518</v>
      </c>
      <c r="B8" s="67" t="s">
        <v>519</v>
      </c>
      <c r="C8" s="63">
        <v>100</v>
      </c>
      <c r="D8" s="63"/>
      <c r="E8" s="64">
        <v>100</v>
      </c>
      <c r="F8" s="65"/>
      <c r="G8" s="65"/>
      <c r="H8" s="65"/>
    </row>
    <row r="9" spans="1:8" ht="30" customHeight="1">
      <c r="A9" s="66" t="s">
        <v>520</v>
      </c>
      <c r="B9" s="67" t="s">
        <v>521</v>
      </c>
      <c r="C9" s="63">
        <v>100</v>
      </c>
      <c r="D9" s="63"/>
      <c r="E9" s="64">
        <v>100</v>
      </c>
      <c r="F9" s="65"/>
      <c r="G9" s="65"/>
      <c r="H9" s="65"/>
    </row>
    <row r="10" spans="1:9" ht="30" customHeight="1">
      <c r="A10" s="66" t="s">
        <v>522</v>
      </c>
      <c r="B10" s="67" t="s">
        <v>523</v>
      </c>
      <c r="C10" s="63">
        <v>855</v>
      </c>
      <c r="D10" s="63"/>
      <c r="E10" s="64">
        <v>855</v>
      </c>
      <c r="F10" s="65"/>
      <c r="G10" s="65"/>
      <c r="H10" s="65"/>
      <c r="I10" s="46"/>
    </row>
    <row r="11" spans="1:8" ht="30" customHeight="1">
      <c r="A11" s="66" t="s">
        <v>524</v>
      </c>
      <c r="B11" s="67" t="s">
        <v>525</v>
      </c>
      <c r="C11" s="63">
        <v>855</v>
      </c>
      <c r="D11" s="63"/>
      <c r="E11" s="64">
        <v>855</v>
      </c>
      <c r="F11" s="65"/>
      <c r="G11" s="65"/>
      <c r="H11" s="65"/>
    </row>
    <row r="12" spans="1:8" ht="30" customHeight="1">
      <c r="A12" s="61" t="s">
        <v>355</v>
      </c>
      <c r="B12" s="62" t="s">
        <v>327</v>
      </c>
      <c r="C12" s="63">
        <v>243.7</v>
      </c>
      <c r="D12" s="63">
        <v>211.7</v>
      </c>
      <c r="E12" s="64">
        <v>32</v>
      </c>
      <c r="F12" s="65"/>
      <c r="G12" s="65"/>
      <c r="H12" s="68"/>
    </row>
    <row r="13" spans="1:9" ht="30" customHeight="1">
      <c r="A13" s="66" t="s">
        <v>526</v>
      </c>
      <c r="B13" s="67" t="s">
        <v>527</v>
      </c>
      <c r="C13" s="63">
        <v>211.7</v>
      </c>
      <c r="D13" s="63">
        <v>211.7</v>
      </c>
      <c r="E13" s="64"/>
      <c r="F13" s="65"/>
      <c r="G13" s="65"/>
      <c r="H13" s="68"/>
      <c r="I13" s="46"/>
    </row>
    <row r="14" spans="1:8" ht="30" customHeight="1">
      <c r="A14" s="66" t="s">
        <v>528</v>
      </c>
      <c r="B14" s="67" t="s">
        <v>529</v>
      </c>
      <c r="C14" s="63">
        <v>70.56</v>
      </c>
      <c r="D14" s="63">
        <v>70.56</v>
      </c>
      <c r="E14" s="64"/>
      <c r="F14" s="65"/>
      <c r="G14" s="65"/>
      <c r="H14" s="65"/>
    </row>
    <row r="15" spans="1:8" ht="30" customHeight="1">
      <c r="A15" s="66" t="s">
        <v>530</v>
      </c>
      <c r="B15" s="67" t="s">
        <v>531</v>
      </c>
      <c r="C15" s="63">
        <v>35.28</v>
      </c>
      <c r="D15" s="63">
        <v>35.28</v>
      </c>
      <c r="E15" s="64"/>
      <c r="F15" s="65"/>
      <c r="G15" s="65"/>
      <c r="H15" s="68"/>
    </row>
    <row r="16" spans="1:8" ht="30" customHeight="1">
      <c r="A16" s="66" t="s">
        <v>532</v>
      </c>
      <c r="B16" s="67" t="s">
        <v>533</v>
      </c>
      <c r="C16" s="63">
        <v>105.86</v>
      </c>
      <c r="D16" s="63">
        <v>105.86</v>
      </c>
      <c r="E16" s="64"/>
      <c r="F16" s="65"/>
      <c r="G16" s="68"/>
      <c r="H16" s="68"/>
    </row>
    <row r="17" spans="1:8" ht="30" customHeight="1">
      <c r="A17" s="66" t="s">
        <v>534</v>
      </c>
      <c r="B17" s="67" t="s">
        <v>535</v>
      </c>
      <c r="C17" s="63">
        <v>32</v>
      </c>
      <c r="D17" s="63"/>
      <c r="E17" s="64">
        <v>32</v>
      </c>
      <c r="F17" s="68"/>
      <c r="G17" s="68"/>
      <c r="H17" s="65"/>
    </row>
    <row r="18" spans="1:8" ht="30" customHeight="1">
      <c r="A18" s="66" t="s">
        <v>536</v>
      </c>
      <c r="B18" s="67" t="s">
        <v>537</v>
      </c>
      <c r="C18" s="63">
        <v>32</v>
      </c>
      <c r="D18" s="63"/>
      <c r="E18" s="64">
        <v>32</v>
      </c>
      <c r="F18" s="68"/>
      <c r="G18" s="68"/>
      <c r="H18" s="68"/>
    </row>
    <row r="19" spans="1:8" ht="30" customHeight="1">
      <c r="A19" s="61" t="s">
        <v>368</v>
      </c>
      <c r="B19" s="62" t="s">
        <v>329</v>
      </c>
      <c r="C19" s="63">
        <v>52.75</v>
      </c>
      <c r="D19" s="63">
        <v>52.75</v>
      </c>
      <c r="E19" s="64"/>
      <c r="F19" s="65"/>
      <c r="G19" s="68"/>
      <c r="H19" s="68"/>
    </row>
    <row r="20" spans="1:8" ht="30" customHeight="1">
      <c r="A20" s="66" t="s">
        <v>538</v>
      </c>
      <c r="B20" s="67" t="s">
        <v>539</v>
      </c>
      <c r="C20" s="63">
        <v>52.75</v>
      </c>
      <c r="D20" s="63">
        <v>52.75</v>
      </c>
      <c r="E20" s="64"/>
      <c r="F20" s="68"/>
      <c r="G20" s="68"/>
      <c r="H20" s="68"/>
    </row>
    <row r="21" spans="1:8" ht="30" customHeight="1">
      <c r="A21" s="66" t="s">
        <v>540</v>
      </c>
      <c r="B21" s="67" t="s">
        <v>541</v>
      </c>
      <c r="C21" s="63">
        <v>28.54</v>
      </c>
      <c r="D21" s="63">
        <v>28.54</v>
      </c>
      <c r="E21" s="64"/>
      <c r="F21" s="68"/>
      <c r="G21" s="68"/>
      <c r="H21" s="68"/>
    </row>
    <row r="22" spans="1:8" ht="30" customHeight="1">
      <c r="A22" s="66" t="s">
        <v>542</v>
      </c>
      <c r="B22" s="67" t="s">
        <v>543</v>
      </c>
      <c r="C22" s="63">
        <v>17.49</v>
      </c>
      <c r="D22" s="63">
        <v>17.49</v>
      </c>
      <c r="E22" s="64"/>
      <c r="F22" s="68"/>
      <c r="G22" s="65"/>
      <c r="H22" s="68"/>
    </row>
    <row r="23" spans="1:8" ht="30" customHeight="1">
      <c r="A23" s="66" t="s">
        <v>544</v>
      </c>
      <c r="B23" s="67" t="s">
        <v>545</v>
      </c>
      <c r="C23" s="63">
        <v>3.2</v>
      </c>
      <c r="D23" s="63">
        <v>3.2</v>
      </c>
      <c r="E23" s="64"/>
      <c r="F23" s="68"/>
      <c r="G23" s="68"/>
      <c r="H23" s="68"/>
    </row>
    <row r="24" spans="1:8" ht="30" customHeight="1">
      <c r="A24" s="66" t="s">
        <v>546</v>
      </c>
      <c r="B24" s="67" t="s">
        <v>547</v>
      </c>
      <c r="C24" s="63">
        <v>3.52</v>
      </c>
      <c r="D24" s="63">
        <v>3.52</v>
      </c>
      <c r="E24" s="64"/>
      <c r="F24" s="68"/>
      <c r="G24" s="65"/>
      <c r="H24" s="68"/>
    </row>
    <row r="25" spans="1:8" ht="30" customHeight="1">
      <c r="A25" s="61" t="s">
        <v>379</v>
      </c>
      <c r="B25" s="62" t="s">
        <v>331</v>
      </c>
      <c r="C25" s="63">
        <v>4301.92</v>
      </c>
      <c r="D25" s="63">
        <v>121.92</v>
      </c>
      <c r="E25" s="64">
        <v>4180</v>
      </c>
      <c r="F25" s="68"/>
      <c r="G25" s="68"/>
      <c r="H25" s="68"/>
    </row>
    <row r="26" spans="1:8" ht="30" customHeight="1">
      <c r="A26" s="66" t="s">
        <v>548</v>
      </c>
      <c r="B26" s="67" t="s">
        <v>549</v>
      </c>
      <c r="C26" s="63">
        <v>4180</v>
      </c>
      <c r="D26" s="63"/>
      <c r="E26" s="64">
        <v>4180</v>
      </c>
      <c r="F26" s="68"/>
      <c r="G26" s="68"/>
      <c r="H26" s="68"/>
    </row>
    <row r="27" spans="1:8" ht="30" customHeight="1">
      <c r="A27" s="66" t="s">
        <v>550</v>
      </c>
      <c r="B27" s="67" t="s">
        <v>551</v>
      </c>
      <c r="C27" s="63">
        <v>4180</v>
      </c>
      <c r="D27" s="63"/>
      <c r="E27" s="64">
        <v>4180</v>
      </c>
      <c r="F27" s="68"/>
      <c r="G27" s="68"/>
      <c r="H27" s="68"/>
    </row>
    <row r="28" spans="1:8" ht="30" customHeight="1">
      <c r="A28" s="66" t="s">
        <v>552</v>
      </c>
      <c r="B28" s="67" t="s">
        <v>553</v>
      </c>
      <c r="C28" s="63">
        <v>121.92</v>
      </c>
      <c r="D28" s="63">
        <v>121.92</v>
      </c>
      <c r="E28" s="64"/>
      <c r="F28" s="68"/>
      <c r="G28" s="68"/>
      <c r="H28" s="68"/>
    </row>
    <row r="29" spans="1:8" ht="30" customHeight="1">
      <c r="A29" s="66" t="s">
        <v>554</v>
      </c>
      <c r="B29" s="67" t="s">
        <v>555</v>
      </c>
      <c r="C29" s="63">
        <v>121.92</v>
      </c>
      <c r="D29" s="63">
        <v>121.92</v>
      </c>
      <c r="E29" s="64"/>
      <c r="F29" s="68"/>
      <c r="G29" s="68"/>
      <c r="H29" s="68"/>
    </row>
    <row r="30" spans="1:8" ht="30" customHeight="1">
      <c r="A30" s="61" t="s">
        <v>388</v>
      </c>
      <c r="B30" s="62" t="s">
        <v>332</v>
      </c>
      <c r="C30" s="63">
        <v>2403.25</v>
      </c>
      <c r="D30" s="63">
        <v>694.04</v>
      </c>
      <c r="E30" s="64">
        <v>1709.21</v>
      </c>
      <c r="F30" s="68"/>
      <c r="G30" s="68"/>
      <c r="H30" s="68"/>
    </row>
    <row r="31" spans="1:8" ht="30" customHeight="1">
      <c r="A31" s="66" t="s">
        <v>556</v>
      </c>
      <c r="B31" s="67" t="s">
        <v>557</v>
      </c>
      <c r="C31" s="63">
        <v>500</v>
      </c>
      <c r="D31" s="63"/>
      <c r="E31" s="64">
        <v>500</v>
      </c>
      <c r="F31" s="68"/>
      <c r="G31" s="68"/>
      <c r="H31" s="68"/>
    </row>
    <row r="32" spans="1:8" ht="30" customHeight="1">
      <c r="A32" s="66" t="s">
        <v>558</v>
      </c>
      <c r="B32" s="67" t="s">
        <v>559</v>
      </c>
      <c r="C32" s="63">
        <v>500</v>
      </c>
      <c r="D32" s="63"/>
      <c r="E32" s="64">
        <v>500</v>
      </c>
      <c r="F32" s="68"/>
      <c r="G32" s="68"/>
      <c r="H32" s="68"/>
    </row>
    <row r="33" spans="1:8" ht="30" customHeight="1">
      <c r="A33" s="66" t="s">
        <v>560</v>
      </c>
      <c r="B33" s="67" t="s">
        <v>561</v>
      </c>
      <c r="C33" s="63">
        <v>941.75</v>
      </c>
      <c r="D33" s="63">
        <v>430.54</v>
      </c>
      <c r="E33" s="64">
        <v>511.21</v>
      </c>
      <c r="F33" s="68"/>
      <c r="G33" s="68"/>
      <c r="H33" s="68"/>
    </row>
    <row r="34" spans="1:8" ht="30" customHeight="1">
      <c r="A34" s="66" t="s">
        <v>562</v>
      </c>
      <c r="B34" s="67" t="s">
        <v>563</v>
      </c>
      <c r="C34" s="63">
        <v>430.54</v>
      </c>
      <c r="D34" s="63">
        <v>430.54</v>
      </c>
      <c r="E34" s="64"/>
      <c r="F34" s="68"/>
      <c r="G34" s="68"/>
      <c r="H34" s="68"/>
    </row>
    <row r="35" spans="1:8" ht="30" customHeight="1">
      <c r="A35" s="66" t="s">
        <v>564</v>
      </c>
      <c r="B35" s="67" t="s">
        <v>565</v>
      </c>
      <c r="C35" s="63">
        <v>511.21</v>
      </c>
      <c r="D35" s="63"/>
      <c r="E35" s="64">
        <v>511.21</v>
      </c>
      <c r="F35" s="68"/>
      <c r="G35" s="68"/>
      <c r="H35" s="68"/>
    </row>
    <row r="36" spans="1:8" ht="30" customHeight="1">
      <c r="A36" s="66" t="s">
        <v>566</v>
      </c>
      <c r="B36" s="67" t="s">
        <v>567</v>
      </c>
      <c r="C36" s="63">
        <v>961.5</v>
      </c>
      <c r="D36" s="63">
        <v>263.5</v>
      </c>
      <c r="E36" s="64">
        <v>698</v>
      </c>
      <c r="F36" s="68"/>
      <c r="G36" s="68"/>
      <c r="H36" s="68"/>
    </row>
    <row r="37" spans="1:8" ht="30" customHeight="1">
      <c r="A37" s="66" t="s">
        <v>568</v>
      </c>
      <c r="B37" s="67" t="s">
        <v>569</v>
      </c>
      <c r="C37" s="63">
        <v>263.5</v>
      </c>
      <c r="D37" s="63">
        <v>263.5</v>
      </c>
      <c r="E37" s="64"/>
      <c r="F37" s="68"/>
      <c r="G37" s="68"/>
      <c r="H37" s="68"/>
    </row>
    <row r="38" spans="1:8" ht="30" customHeight="1">
      <c r="A38" s="66" t="s">
        <v>570</v>
      </c>
      <c r="B38" s="67" t="s">
        <v>571</v>
      </c>
      <c r="C38" s="63">
        <v>698</v>
      </c>
      <c r="D38" s="63"/>
      <c r="E38" s="64">
        <v>698</v>
      </c>
      <c r="F38" s="68"/>
      <c r="G38" s="68"/>
      <c r="H38" s="68"/>
    </row>
    <row r="39" spans="1:8" ht="30" customHeight="1">
      <c r="A39" s="61" t="s">
        <v>405</v>
      </c>
      <c r="B39" s="62" t="s">
        <v>333</v>
      </c>
      <c r="C39" s="63">
        <v>3950.21</v>
      </c>
      <c r="D39" s="63">
        <v>57.21</v>
      </c>
      <c r="E39" s="64">
        <v>3893</v>
      </c>
      <c r="F39" s="68"/>
      <c r="G39" s="68"/>
      <c r="H39" s="68"/>
    </row>
    <row r="40" spans="1:8" ht="30" customHeight="1">
      <c r="A40" s="66" t="s">
        <v>572</v>
      </c>
      <c r="B40" s="67" t="s">
        <v>573</v>
      </c>
      <c r="C40" s="63">
        <v>3893</v>
      </c>
      <c r="D40" s="63"/>
      <c r="E40" s="64">
        <v>3893</v>
      </c>
      <c r="F40" s="68"/>
      <c r="G40" s="68"/>
      <c r="H40" s="68"/>
    </row>
    <row r="41" spans="1:8" ht="30" customHeight="1">
      <c r="A41" s="66" t="s">
        <v>574</v>
      </c>
      <c r="B41" s="67" t="s">
        <v>575</v>
      </c>
      <c r="C41" s="63">
        <v>3893</v>
      </c>
      <c r="D41" s="63"/>
      <c r="E41" s="64">
        <v>3893</v>
      </c>
      <c r="F41" s="68"/>
      <c r="G41" s="68"/>
      <c r="H41" s="68"/>
    </row>
    <row r="42" spans="1:8" ht="30" customHeight="1">
      <c r="A42" s="66" t="s">
        <v>576</v>
      </c>
      <c r="B42" s="67" t="s">
        <v>577</v>
      </c>
      <c r="C42" s="63">
        <v>57.21</v>
      </c>
      <c r="D42" s="63">
        <v>57.21</v>
      </c>
      <c r="E42" s="64"/>
      <c r="F42" s="68"/>
      <c r="G42" s="68"/>
      <c r="H42" s="68"/>
    </row>
    <row r="43" spans="1:8" ht="30" customHeight="1">
      <c r="A43" s="66" t="s">
        <v>578</v>
      </c>
      <c r="B43" s="67" t="s">
        <v>579</v>
      </c>
      <c r="C43" s="63">
        <v>57.21</v>
      </c>
      <c r="D43" s="63">
        <v>57.21</v>
      </c>
      <c r="E43" s="64"/>
      <c r="F43" s="68"/>
      <c r="G43" s="68"/>
      <c r="H43" s="68"/>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2015-06-05T18:19:34Z</dcterms:created>
  <dcterms:modified xsi:type="dcterms:W3CDTF">2024-06-05T03:46:42Z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y fmtid="{D5CDD505-2E9C-101B-9397-08002B2CF9AE}" pid="4" name="I">
    <vt:lpwstr>15765E7191DE4E1791E3DD858A8DCAF3_12</vt:lpwstr>
  </property>
</Properties>
</file>