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Area" localSheetId="3">'财政拨款收入支出决算总表'!$A$1:$F$21</definedName>
    <definedName name="_xlnm.Print_Area" localSheetId="7">'机构运行信息表'!$A$1:$E$29</definedName>
    <definedName name="_xlnm.Print_Area" localSheetId="1">'收入决算表'!$A$1:$J$30</definedName>
    <definedName name="_xlnm.Print_Area" localSheetId="0">'收入支出决算总表'!$A$1:$D$21</definedName>
    <definedName name="_xlnm.Print_Area" localSheetId="5">'一般公共预算财政拨款基本支出决算表'!$A$1:$E$40</definedName>
    <definedName name="_xlnm.Print_Area" localSheetId="4">'一般公共预算财政拨款收入支出决算表'!$A$1:$H$28</definedName>
    <definedName name="_xlnm.Print_Area" localSheetId="6">'政府性基金预算财政拨款收入支出决算表'!$A$1:$H$16</definedName>
    <definedName name="_xlnm.Print_Area" localSheetId="2">'支出决算表'!$A$1:$H$30</definedName>
  </definedNames>
  <calcPr fullCalcOnLoad="1"/>
</workbook>
</file>

<file path=xl/sharedStrings.xml><?xml version="1.0" encoding="utf-8"?>
<sst xmlns="http://schemas.openxmlformats.org/spreadsheetml/2006/main" count="451" uniqueCount="245">
  <si>
    <t>附件2</t>
  </si>
  <si>
    <t>收入支出决算总表</t>
  </si>
  <si>
    <t>公开01表</t>
  </si>
  <si>
    <t>公开部门：重庆市綦江区妇女联合会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</si>
  <si>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</si>
  <si>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</si>
  <si>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</si>
  <si>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</si>
  <si>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</si>
  <si>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</si>
  <si>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</si>
  <si>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</si>
  <si>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</si>
  <si>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</si>
  <si>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</si>
  <si>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</si>
  <si>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</si>
  <si>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</si>
  <si>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</si>
  <si>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</si>
  <si>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</si>
  <si>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</si>
  <si>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</si>
  <si>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</si>
  <si>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</si>
  <si>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</si>
  <si>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</si>
  <si>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</si>
  <si>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</si>
  <si>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</si>
  <si>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</si>
  <si>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</si>
  <si>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</si>
  <si>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</si>
  <si>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</si>
  <si>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</si>
  <si>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</si>
  <si>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</si>
  <si>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</si>
  <si>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</si>
  <si>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</si>
  <si>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</si>
  <si>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</si>
  <si>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</si>
  <si>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</si>
  <si>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</si>
  <si>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</si>
  <si>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</si>
  <si>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</si>
  <si>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20129</t>
  </si>
  <si>
    <t>群众团体事务</t>
  </si>
  <si>
    <t>2012901</t>
  </si>
  <si>
    <t xml:space="preserve">  行政运行</t>
  </si>
  <si>
    <t>2012902</t>
  </si>
  <si>
    <t xml:space="preserve">  一般行政管理事务</t>
  </si>
  <si>
    <t>2012950</t>
  </si>
  <si>
    <t xml:space="preserve">  事业运行</t>
  </si>
  <si>
    <t>20132</t>
  </si>
  <si>
    <t>组织事务</t>
  </si>
  <si>
    <t>2013202</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</si>
  <si>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</si>
  <si>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</si>
  <si>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</si>
  <si>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</si>
  <si>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</si>
  <si>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</si>
  <si>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</si>
  <si>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</si>
  <si>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</si>
  <si>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</si>
  <si>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</si>
  <si>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</si>
  <si>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</si>
  <si>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</si>
  <si>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</si>
  <si>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</si>
  <si>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</si>
  <si>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</si>
  <si>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</si>
  <si>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</si>
  <si>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</si>
  <si>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</si>
  <si>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</si>
  <si>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</si>
  <si>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</si>
  <si>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</si>
  <si>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</si>
  <si>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</si>
  <si>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</si>
  <si>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</si>
  <si>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</si>
  <si>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</si>
  <si>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</si>
  <si>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</si>
  <si>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</si>
  <si>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</si>
  <si>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</si>
  <si>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</si>
  <si>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</si>
  <si>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</si>
  <si>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</si>
  <si>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</si>
  <si>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</si>
  <si>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</si>
  <si>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</si>
  <si>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</si>
  <si>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</si>
  <si>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</si>
  <si>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</si>
  <si>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</si>
  <si>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</si>
  <si>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</si>
  <si>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</si>
  <si>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</si>
  <si>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</si>
  <si>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</si>
  <si>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</si>
  <si>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</si>
  <si>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</si>
  <si>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</si>
  <si>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</si>
  <si>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</si>
  <si>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</si>
  <si>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</si>
  <si>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</si>
  <si>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</si>
  <si>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</si>
  <si>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</si>
  <si>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</si>
  <si>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</si>
  <si>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</si>
  <si>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</si>
  <si>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</si>
  <si>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</si>
  <si>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</si>
  <si>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</si>
  <si>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</si>
  <si>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</si>
  <si>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</si>
  <si>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</si>
  <si>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</si>
  <si>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</si>
  <si>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</si>
  <si>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</si>
  <si>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</si>
  <si>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</si>
  <si>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</si>
  <si>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</si>
  <si>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</si>
  <si>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303</t>
  </si>
  <si>
    <t>对个人和家庭的补助</t>
  </si>
  <si>
    <t>30305</t>
  </si>
  <si>
    <t>生活补助</t>
  </si>
  <si>
    <t>30307</t>
  </si>
  <si>
    <t>医疗费补助</t>
  </si>
  <si>
    <t>30309</t>
  </si>
  <si>
    <t>奖励金</t>
  </si>
  <si>
    <t>302</t>
  </si>
  <si>
    <t>商品和服务支出</t>
  </si>
  <si>
    <t xml:space="preserve">  30201</t>
  </si>
  <si>
    <t xml:space="preserve">  办公费</t>
  </si>
  <si>
    <t xml:space="preserve">  30202</t>
  </si>
  <si>
    <t xml:space="preserve">  印刷费</t>
  </si>
  <si>
    <t>30204</t>
  </si>
  <si>
    <t>手续费</t>
  </si>
  <si>
    <t xml:space="preserve">  30207</t>
  </si>
  <si>
    <t xml:space="preserve">  邮电费</t>
  </si>
  <si>
    <t>30211</t>
  </si>
  <si>
    <t>差旅费</t>
  </si>
  <si>
    <t>30213</t>
  </si>
  <si>
    <t>维修（护）费</t>
  </si>
  <si>
    <t>30214</t>
  </si>
  <si>
    <t>租赁费</t>
  </si>
  <si>
    <t>30215</t>
  </si>
  <si>
    <t>会议费</t>
  </si>
  <si>
    <t>30216</t>
  </si>
  <si>
    <t>培训费</t>
  </si>
  <si>
    <t>30217</t>
  </si>
  <si>
    <t>公务接待费</t>
  </si>
  <si>
    <t>30226</t>
  </si>
  <si>
    <t>劳务费</t>
  </si>
  <si>
    <t>30228</t>
  </si>
  <si>
    <t>委托业务费</t>
  </si>
  <si>
    <t>工会经费</t>
  </si>
  <si>
    <t>30239</t>
  </si>
  <si>
    <t>其他交通费</t>
  </si>
  <si>
    <t>30299</t>
  </si>
  <si>
    <t>其他商品和服务指出</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</si>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</sst>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53">
    <font>
      <sz val="9"/>
      <color indexed="8"/>
      <name val="宋体"/>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1"/>
      <name val="宋体"/>
      <family val="0"/>
    </font>
    <font>
      <sz val="12"/>
      <color indexed="8"/>
      <name val="仿宋"/>
      <family val="3"/>
    </font>
    <font>
      <b/>
      <sz val="12"/>
      <name val="楷体_GB2312"/>
      <family val="0"/>
    </font>
    <font>
      <sz val="11"/>
      <color indexed="8"/>
      <name val="黑体"/>
      <family val="3"/>
    </font>
    <font>
      <sz val="9"/>
      <color indexed="8"/>
      <name val="仿宋"/>
      <family val="3"/>
    </font>
    <font>
      <sz val="12"/>
      <color indexed="8"/>
      <name val="Arial"/>
      <family val="2"/>
    </font>
    <font>
      <sz val="11"/>
      <color indexed="8"/>
      <name val="Arial"/>
      <family val="2"/>
    </font>
    <font>
      <sz val="12"/>
      <color indexed="8"/>
      <name val="宋体"/>
      <family val="0"/>
    </font>
    <font>
      <b/>
      <sz val="11"/>
      <color indexed="8"/>
      <name val="仿宋"/>
      <family val="3"/>
    </font>
    <font>
      <sz val="11"/>
      <color indexed="8"/>
      <name val="方正仿宋_GBK"/>
      <family val="4"/>
    </font>
    <font>
      <sz val="10"/>
      <color indexed="8"/>
      <name val="Arial"/>
      <family val="2"/>
    </font>
    <font>
      <b/>
      <sz val="11"/>
      <name val="宋体"/>
      <family val="0"/>
    </font>
    <font>
      <sz val="18"/>
      <color indexed="8"/>
      <name val="华文中宋"/>
      <family val="0"/>
    </font>
    <font>
      <sz val="11"/>
      <color indexed="62"/>
      <name val="宋体"/>
      <family val="0"/>
    </font>
    <font>
      <sz val="11"/>
      <color indexed="9"/>
      <name val="宋体"/>
      <family val="0"/>
    </font>
    <font>
      <sz val="11"/>
      <color indexed="20"/>
      <name val="宋体"/>
      <family val="0"/>
    </font>
    <font>
      <b/>
      <sz val="11"/>
      <color indexed="53"/>
      <name val="宋体"/>
      <family val="0"/>
    </font>
    <font>
      <b/>
      <sz val="11"/>
      <color indexed="52"/>
      <name val="宋体"/>
      <family val="0"/>
    </font>
    <font>
      <sz val="11"/>
      <color indexed="53"/>
      <name val="宋体"/>
      <family val="0"/>
    </font>
    <font>
      <sz val="11"/>
      <color indexed="52"/>
      <name val="宋体"/>
      <family val="0"/>
    </font>
    <font>
      <sz val="11"/>
      <color indexed="17"/>
      <name val="宋体"/>
      <family val="0"/>
    </font>
    <font>
      <b/>
      <sz val="11"/>
      <color indexed="62"/>
      <name val="宋体"/>
      <family val="0"/>
    </font>
    <font>
      <b/>
      <sz val="11"/>
      <color indexed="8"/>
      <name val="宋体"/>
      <family val="0"/>
    </font>
    <font>
      <b/>
      <sz val="11"/>
      <color indexed="63"/>
      <name val="宋体"/>
      <family val="0"/>
    </font>
    <font>
      <sz val="11"/>
      <color indexed="42"/>
      <name val="宋体"/>
      <family val="0"/>
    </font>
    <font>
      <b/>
      <sz val="11"/>
      <color indexed="9"/>
      <name val="宋体"/>
      <family val="0"/>
    </font>
    <font>
      <i/>
      <sz val="11"/>
      <color indexed="23"/>
      <name val="宋体"/>
      <family val="0"/>
    </font>
    <font>
      <b/>
      <sz val="18"/>
      <color indexed="62"/>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5"/>
      <color indexed="62"/>
      <name val="宋体"/>
      <family val="0"/>
    </font>
    <font>
      <b/>
      <sz val="13"/>
      <color indexed="62"/>
      <name val="宋体"/>
      <family val="0"/>
    </font>
    <font>
      <b/>
      <sz val="11"/>
      <color indexed="42"/>
      <name val="宋体"/>
      <family val="0"/>
    </font>
    <font>
      <b/>
      <sz val="18"/>
      <color indexed="56"/>
      <name val="宋体"/>
      <family val="0"/>
    </font>
    <font>
      <sz val="11"/>
      <color indexed="19"/>
      <name val="宋体"/>
      <family val="0"/>
    </font>
    <font>
      <b/>
      <sz val="13"/>
      <color indexed="56"/>
      <name val="宋体"/>
      <family val="0"/>
    </font>
    <font>
      <b/>
      <sz val="11"/>
      <color indexed="56"/>
      <name val="宋体"/>
      <family val="0"/>
    </font>
    <font>
      <b/>
      <sz val="15"/>
      <color indexed="56"/>
      <name val="宋体"/>
      <family val="0"/>
    </font>
    <font>
      <sz val="11"/>
      <color indexed="60"/>
      <name val="宋体"/>
      <family val="0"/>
    </font>
    <font>
      <sz val="11"/>
      <color rgb="FF000000"/>
      <name val="仿宋"/>
      <family val="3"/>
    </font>
  </fonts>
  <fills count="2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36"/>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7">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54"/>
      </top>
      <bottom style="double">
        <color indexed="54"/>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35" fillId="2" borderId="0" applyNumberFormat="0" applyBorder="0" applyAlignment="0" applyProtection="0"/>
    <xf numFmtId="0" fontId="30" fillId="0" borderId="1" applyNumberFormat="0" applyFill="0" applyAlignment="0" applyProtection="0"/>
    <xf numFmtId="0" fontId="4" fillId="3" borderId="0" applyNumberFormat="0" applyBorder="0" applyAlignment="0" applyProtection="0"/>
    <xf numFmtId="0" fontId="4" fillId="4" borderId="0" applyNumberFormat="0" applyBorder="0" applyAlignment="0" applyProtection="0"/>
    <xf numFmtId="0" fontId="30" fillId="0" borderId="1" applyNumberFormat="0" applyFill="0" applyAlignment="0" applyProtection="0"/>
    <xf numFmtId="0" fontId="25" fillId="5" borderId="0" applyNumberFormat="0" applyBorder="0" applyAlignment="0" applyProtection="0"/>
    <xf numFmtId="0" fontId="24" fillId="6" borderId="2" applyNumberFormat="0" applyAlignment="0" applyProtection="0"/>
    <xf numFmtId="0" fontId="33" fillId="0" borderId="3" applyNumberFormat="0" applyFill="0" applyAlignment="0" applyProtection="0"/>
    <xf numFmtId="44" fontId="4" fillId="0" borderId="0" applyFont="0" applyFill="0" applyBorder="0" applyAlignment="0" applyProtection="0"/>
    <xf numFmtId="41" fontId="4" fillId="0" borderId="0" applyFont="0" applyFill="0" applyBorder="0" applyAlignment="0" applyProtection="0"/>
    <xf numFmtId="0" fontId="4" fillId="7" borderId="0" applyNumberFormat="0" applyBorder="0" applyAlignment="0" applyProtection="0"/>
    <xf numFmtId="0" fontId="28" fillId="8" borderId="2" applyNumberFormat="0" applyAlignment="0" applyProtection="0"/>
    <xf numFmtId="0" fontId="39" fillId="9" borderId="0" applyNumberFormat="0" applyBorder="0" applyAlignment="0" applyProtection="0"/>
    <xf numFmtId="0" fontId="4" fillId="10" borderId="0" applyNumberFormat="0" applyBorder="0" applyAlignment="0" applyProtection="0"/>
    <xf numFmtId="43" fontId="4" fillId="0" borderId="0" applyFont="0" applyFill="0" applyBorder="0" applyAlignment="0" applyProtection="0"/>
    <xf numFmtId="0" fontId="25" fillId="11" borderId="0" applyNumberFormat="0" applyBorder="0" applyAlignment="0" applyProtection="0"/>
    <xf numFmtId="0" fontId="4" fillId="12" borderId="0" applyNumberFormat="0" applyBorder="0" applyAlignment="0" applyProtection="0"/>
    <xf numFmtId="0" fontId="41" fillId="0" borderId="0" applyNumberFormat="0" applyFill="0" applyBorder="0" applyAlignment="0" applyProtection="0"/>
    <xf numFmtId="0" fontId="25" fillId="2" borderId="0" applyNumberFormat="0" applyBorder="0" applyAlignment="0" applyProtection="0"/>
    <xf numFmtId="0" fontId="25" fillId="8" borderId="0" applyNumberFormat="0" applyBorder="0" applyAlignment="0" applyProtection="0"/>
    <xf numFmtId="9" fontId="4" fillId="0" borderId="0" applyFont="0" applyFill="0" applyBorder="0" applyAlignment="0" applyProtection="0"/>
    <xf numFmtId="0" fontId="25" fillId="13" borderId="0" applyNumberFormat="0" applyBorder="0" applyAlignment="0" applyProtection="0"/>
    <xf numFmtId="0" fontId="42" fillId="0" borderId="0" applyNumberFormat="0" applyFill="0" applyBorder="0" applyAlignment="0" applyProtection="0"/>
    <xf numFmtId="0" fontId="31" fillId="7" borderId="0" applyNumberFormat="0" applyBorder="0" applyAlignment="0" applyProtection="0"/>
    <xf numFmtId="0" fontId="4" fillId="14" borderId="0" applyNumberFormat="0" applyBorder="0" applyAlignment="0" applyProtection="0"/>
    <xf numFmtId="0" fontId="1" fillId="0" borderId="0">
      <alignment/>
      <protection/>
    </xf>
    <xf numFmtId="0" fontId="25" fillId="11" borderId="0" applyNumberFormat="0" applyBorder="0" applyAlignment="0" applyProtection="0"/>
    <xf numFmtId="0" fontId="4" fillId="4" borderId="4" applyNumberFormat="0" applyFont="0" applyAlignment="0" applyProtection="0"/>
    <xf numFmtId="0" fontId="4" fillId="12" borderId="0" applyNumberFormat="0" applyBorder="0" applyAlignment="0" applyProtection="0"/>
    <xf numFmtId="0" fontId="25" fillId="11" borderId="0" applyNumberFormat="0" applyBorder="0" applyAlignment="0" applyProtection="0"/>
    <xf numFmtId="0" fontId="37" fillId="0" borderId="0" applyNumberFormat="0" applyFill="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0" fontId="25" fillId="15" borderId="0" applyNumberFormat="0" applyBorder="0" applyAlignment="0" applyProtection="0"/>
    <xf numFmtId="0" fontId="25" fillId="11" borderId="0" applyNumberFormat="0" applyBorder="0" applyAlignment="0" applyProtection="0"/>
    <xf numFmtId="0" fontId="4" fillId="12" borderId="0" applyNumberFormat="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26" fillId="9" borderId="0" applyNumberFormat="0" applyBorder="0" applyAlignment="0" applyProtection="0"/>
    <xf numFmtId="0" fontId="4" fillId="16" borderId="0" applyNumberFormat="0" applyBorder="0" applyAlignment="0" applyProtection="0"/>
    <xf numFmtId="0" fontId="43" fillId="0" borderId="5" applyNumberFormat="0" applyFill="0" applyAlignment="0" applyProtection="0"/>
    <xf numFmtId="0" fontId="44" fillId="0" borderId="5" applyNumberFormat="0" applyFill="0" applyAlignment="0" applyProtection="0"/>
    <xf numFmtId="0" fontId="25" fillId="8" borderId="0" applyNumberFormat="0" applyBorder="0" applyAlignment="0" applyProtection="0"/>
    <xf numFmtId="0" fontId="32" fillId="0" borderId="6" applyNumberFormat="0" applyFill="0" applyAlignment="0" applyProtection="0"/>
    <xf numFmtId="0" fontId="4" fillId="14" borderId="0" applyNumberFormat="0" applyBorder="0" applyAlignment="0" applyProtection="0"/>
    <xf numFmtId="0" fontId="25" fillId="8" borderId="0" applyNumberFormat="0" applyBorder="0" applyAlignment="0" applyProtection="0"/>
    <xf numFmtId="0" fontId="34" fillId="17" borderId="7" applyNumberFormat="0" applyAlignment="0" applyProtection="0"/>
    <xf numFmtId="0" fontId="4" fillId="9" borderId="0" applyNumberFormat="0" applyBorder="0" applyAlignment="0" applyProtection="0"/>
    <xf numFmtId="0" fontId="4" fillId="10" borderId="0" applyNumberFormat="0" applyBorder="0" applyAlignment="0" applyProtection="0"/>
    <xf numFmtId="0" fontId="27" fillId="17" borderId="2" applyNumberFormat="0" applyAlignment="0" applyProtection="0"/>
    <xf numFmtId="0" fontId="28" fillId="8" borderId="2" applyNumberFormat="0" applyAlignment="0" applyProtection="0"/>
    <xf numFmtId="0" fontId="4" fillId="12" borderId="0" applyNumberFormat="0" applyBorder="0" applyAlignment="0" applyProtection="0"/>
    <xf numFmtId="0" fontId="4" fillId="3" borderId="0" applyNumberFormat="0" applyBorder="0" applyAlignment="0" applyProtection="0"/>
    <xf numFmtId="0" fontId="36" fillId="18" borderId="8" applyNumberFormat="0" applyAlignment="0" applyProtection="0"/>
    <xf numFmtId="0" fontId="25" fillId="11" borderId="0" applyNumberFormat="0" applyBorder="0" applyAlignment="0" applyProtection="0"/>
    <xf numFmtId="0" fontId="4" fillId="4" borderId="0" applyNumberFormat="0" applyBorder="0" applyAlignment="0" applyProtection="0"/>
    <xf numFmtId="0" fontId="36" fillId="18" borderId="8" applyNumberFormat="0" applyAlignment="0" applyProtection="0"/>
    <xf numFmtId="0" fontId="25" fillId="19" borderId="0" applyNumberFormat="0" applyBorder="0" applyAlignment="0" applyProtection="0"/>
    <xf numFmtId="0" fontId="29" fillId="0" borderId="1" applyNumberFormat="0" applyFill="0" applyAlignment="0" applyProtection="0"/>
    <xf numFmtId="0" fontId="4" fillId="14" borderId="0" applyNumberFormat="0" applyBorder="0" applyAlignment="0" applyProtection="0"/>
    <xf numFmtId="0" fontId="25" fillId="20" borderId="0" applyNumberFormat="0" applyBorder="0" applyAlignment="0" applyProtection="0"/>
    <xf numFmtId="0" fontId="4" fillId="6" borderId="0" applyNumberFormat="0" applyBorder="0" applyAlignment="0" applyProtection="0"/>
    <xf numFmtId="0" fontId="33" fillId="0" borderId="9" applyNumberFormat="0" applyFill="0" applyAlignment="0" applyProtection="0"/>
    <xf numFmtId="0" fontId="4" fillId="11" borderId="0" applyNumberFormat="0" applyBorder="0" applyAlignment="0" applyProtection="0"/>
    <xf numFmtId="0" fontId="31" fillId="7" borderId="0" applyNumberFormat="0" applyBorder="0" applyAlignment="0" applyProtection="0"/>
    <xf numFmtId="0" fontId="30" fillId="0" borderId="1" applyNumberFormat="0" applyFill="0" applyAlignment="0" applyProtection="0"/>
    <xf numFmtId="0" fontId="4" fillId="7" borderId="0" applyNumberFormat="0" applyBorder="0" applyAlignment="0" applyProtection="0"/>
    <xf numFmtId="0" fontId="47" fillId="21" borderId="0" applyNumberFormat="0" applyBorder="0" applyAlignment="0" applyProtection="0"/>
    <xf numFmtId="0" fontId="34" fillId="8" borderId="7" applyNumberFormat="0" applyAlignment="0" applyProtection="0"/>
    <xf numFmtId="0" fontId="25" fillId="15" borderId="0" applyNumberFormat="0" applyBorder="0" applyAlignment="0" applyProtection="0"/>
    <xf numFmtId="0" fontId="25" fillId="11" borderId="0" applyNumberFormat="0" applyBorder="0" applyAlignment="0" applyProtection="0"/>
    <xf numFmtId="0" fontId="4" fillId="16" borderId="0" applyNumberFormat="0" applyBorder="0" applyAlignment="0" applyProtection="0"/>
    <xf numFmtId="0" fontId="36" fillId="18" borderId="8" applyNumberFormat="0" applyAlignment="0" applyProtection="0"/>
    <xf numFmtId="0" fontId="25" fillId="22" borderId="0" applyNumberFormat="0" applyBorder="0" applyAlignment="0" applyProtection="0"/>
    <xf numFmtId="0" fontId="30" fillId="0" borderId="1" applyNumberFormat="0" applyFill="0" applyAlignment="0" applyProtection="0"/>
    <xf numFmtId="0" fontId="4" fillId="16" borderId="0" applyNumberFormat="0" applyBorder="0" applyAlignment="0" applyProtection="0"/>
    <xf numFmtId="0" fontId="35" fillId="15" borderId="0" applyNumberFormat="0" applyBorder="0" applyAlignment="0" applyProtection="0"/>
    <xf numFmtId="0" fontId="33" fillId="0" borderId="3" applyNumberFormat="0" applyFill="0" applyAlignment="0" applyProtection="0"/>
    <xf numFmtId="0" fontId="4" fillId="12" borderId="0" applyNumberFormat="0" applyBorder="0" applyAlignment="0" applyProtection="0"/>
    <xf numFmtId="0" fontId="4" fillId="3" borderId="0" applyNumberFormat="0" applyBorder="0" applyAlignment="0" applyProtection="0"/>
    <xf numFmtId="0" fontId="30" fillId="0" borderId="1" applyNumberFormat="0" applyFill="0" applyAlignment="0" applyProtection="0"/>
    <xf numFmtId="0" fontId="4" fillId="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176" fontId="21" fillId="0" borderId="0">
      <alignment/>
      <protection/>
    </xf>
    <xf numFmtId="0" fontId="25" fillId="23" borderId="0" applyNumberFormat="0" applyBorder="0" applyAlignment="0" applyProtection="0"/>
    <xf numFmtId="0" fontId="25" fillId="22" borderId="0" applyNumberFormat="0" applyBorder="0" applyAlignment="0" applyProtection="0"/>
    <xf numFmtId="0" fontId="34" fillId="8" borderId="7" applyNumberFormat="0" applyAlignment="0" applyProtection="0"/>
    <xf numFmtId="0" fontId="25" fillId="15" borderId="0" applyNumberFormat="0" applyBorder="0" applyAlignment="0" applyProtection="0"/>
    <xf numFmtId="0" fontId="30" fillId="0" borderId="1" applyNumberFormat="0" applyFill="0" applyAlignment="0" applyProtection="0"/>
    <xf numFmtId="0" fontId="4" fillId="3" borderId="0" applyNumberFormat="0" applyBorder="0" applyAlignment="0" applyProtection="0"/>
    <xf numFmtId="0" fontId="28" fillId="8" borderId="2" applyNumberFormat="0" applyAlignment="0" applyProtection="0"/>
    <xf numFmtId="0" fontId="4" fillId="8" borderId="0" applyNumberFormat="0" applyBorder="0" applyAlignment="0" applyProtection="0"/>
    <xf numFmtId="0" fontId="25" fillId="13" borderId="0" applyNumberFormat="0" applyBorder="0" applyAlignment="0" applyProtection="0"/>
    <xf numFmtId="0" fontId="25" fillId="2" borderId="0" applyNumberFormat="0" applyBorder="0" applyAlignment="0" applyProtection="0"/>
    <xf numFmtId="0" fontId="28" fillId="8" borderId="2" applyNumberFormat="0" applyAlignment="0" applyProtection="0"/>
    <xf numFmtId="0" fontId="4" fillId="3" borderId="0" applyNumberFormat="0" applyBorder="0" applyAlignment="0" applyProtection="0"/>
    <xf numFmtId="0" fontId="4" fillId="14" borderId="0" applyNumberFormat="0" applyBorder="0" applyAlignment="0" applyProtection="0"/>
    <xf numFmtId="0" fontId="25" fillId="24" borderId="0" applyNumberFormat="0" applyBorder="0" applyAlignment="0" applyProtection="0"/>
    <xf numFmtId="0" fontId="25" fillId="11" borderId="0" applyNumberFormat="0" applyBorder="0" applyAlignment="0" applyProtection="0"/>
    <xf numFmtId="0" fontId="25" fillId="2" borderId="0" applyNumberFormat="0" applyBorder="0" applyAlignment="0" applyProtection="0"/>
    <xf numFmtId="0" fontId="28" fillId="8" borderId="2" applyNumberFormat="0" applyAlignment="0" applyProtection="0"/>
    <xf numFmtId="0" fontId="4" fillId="7" borderId="0" applyNumberFormat="0" applyBorder="0" applyAlignment="0" applyProtection="0"/>
    <xf numFmtId="0" fontId="4" fillId="6" borderId="0" applyNumberFormat="0" applyBorder="0" applyAlignment="0" applyProtection="0"/>
    <xf numFmtId="0" fontId="25" fillId="6" borderId="0" applyNumberFormat="0" applyBorder="0" applyAlignment="0" applyProtection="0"/>
    <xf numFmtId="0" fontId="31" fillId="7"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28" fillId="8" borderId="2" applyNumberFormat="0" applyAlignment="0" applyProtection="0"/>
    <xf numFmtId="0" fontId="4" fillId="24" borderId="0" applyNumberFormat="0" applyBorder="0" applyAlignment="0" applyProtection="0"/>
    <xf numFmtId="0" fontId="31" fillId="7" borderId="0" applyNumberFormat="0" applyBorder="0" applyAlignment="0" applyProtection="0"/>
    <xf numFmtId="0" fontId="4" fillId="3" borderId="0" applyNumberFormat="0" applyBorder="0" applyAlignment="0" applyProtection="0"/>
    <xf numFmtId="0" fontId="31" fillId="7" borderId="0" applyNumberFormat="0" applyBorder="0" applyAlignment="0" applyProtection="0"/>
    <xf numFmtId="0" fontId="4" fillId="3" borderId="0" applyNumberFormat="0" applyBorder="0" applyAlignment="0" applyProtection="0"/>
    <xf numFmtId="0" fontId="30" fillId="0" borderId="1" applyNumberFormat="0" applyFill="0" applyAlignment="0" applyProtection="0"/>
    <xf numFmtId="0" fontId="4" fillId="3" borderId="0" applyNumberFormat="0" applyBorder="0" applyAlignment="0" applyProtection="0"/>
    <xf numFmtId="0" fontId="31" fillId="7" borderId="0" applyNumberFormat="0" applyBorder="0" applyAlignment="0" applyProtection="0"/>
    <xf numFmtId="0" fontId="48" fillId="0" borderId="10" applyNumberFormat="0" applyFill="0" applyAlignment="0" applyProtection="0"/>
    <xf numFmtId="0" fontId="4" fillId="3" borderId="0" applyNumberFormat="0" applyBorder="0" applyAlignment="0" applyProtection="0"/>
    <xf numFmtId="0" fontId="28" fillId="8" borderId="2" applyNumberFormat="0" applyAlignment="0" applyProtection="0"/>
    <xf numFmtId="0" fontId="4" fillId="14" borderId="0" applyNumberFormat="0" applyBorder="0" applyAlignment="0" applyProtection="0"/>
    <xf numFmtId="0" fontId="31"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8" fillId="8" borderId="2" applyNumberFormat="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1" fillId="7" borderId="0" applyNumberFormat="0" applyBorder="0" applyAlignment="0" applyProtection="0"/>
    <xf numFmtId="0" fontId="4" fillId="3" borderId="0" applyNumberFormat="0" applyBorder="0" applyAlignment="0" applyProtection="0"/>
    <xf numFmtId="0" fontId="30" fillId="0" borderId="1"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0" fillId="0" borderId="1" applyNumberFormat="0" applyFill="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9" fillId="0" borderId="11" applyNumberFormat="0" applyFill="0" applyAlignment="0" applyProtection="0"/>
    <xf numFmtId="0" fontId="31"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0" fillId="0" borderId="1" applyNumberFormat="0" applyFill="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8" fillId="8" borderId="2" applyNumberFormat="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49" fillId="0" borderId="0" applyNumberFormat="0" applyFill="0" applyBorder="0" applyAlignment="0" applyProtection="0"/>
    <xf numFmtId="0" fontId="25" fillId="25" borderId="0" applyNumberFormat="0" applyBorder="0" applyAlignment="0" applyProtection="0"/>
    <xf numFmtId="0" fontId="4" fillId="7" borderId="0" applyNumberFormat="0" applyBorder="0" applyAlignment="0" applyProtection="0"/>
    <xf numFmtId="0" fontId="25" fillId="25" borderId="0" applyNumberFormat="0" applyBorder="0" applyAlignment="0" applyProtection="0"/>
    <xf numFmtId="0" fontId="4" fillId="7" borderId="0" applyNumberFormat="0" applyBorder="0" applyAlignment="0" applyProtection="0"/>
    <xf numFmtId="0" fontId="30" fillId="0" borderId="1" applyNumberFormat="0" applyFill="0" applyAlignment="0" applyProtection="0"/>
    <xf numFmtId="0" fontId="34" fillId="8" borderId="7" applyNumberFormat="0" applyAlignment="0" applyProtection="0"/>
    <xf numFmtId="0" fontId="1" fillId="0" borderId="0">
      <alignment/>
      <protection/>
    </xf>
    <xf numFmtId="0" fontId="4" fillId="12" borderId="0" applyNumberFormat="0" applyBorder="0" applyAlignment="0" applyProtection="0"/>
    <xf numFmtId="0" fontId="21" fillId="0" borderId="0">
      <alignment/>
      <protection/>
    </xf>
    <xf numFmtId="0" fontId="4" fillId="12" borderId="0" applyNumberFormat="0" applyBorder="0" applyAlignment="0" applyProtection="0"/>
    <xf numFmtId="0" fontId="4" fillId="12" borderId="0" applyNumberFormat="0" applyBorder="0" applyAlignment="0" applyProtection="0"/>
    <xf numFmtId="0" fontId="30" fillId="0" borderId="1" applyNumberFormat="0" applyFill="0" applyAlignment="0" applyProtection="0"/>
    <xf numFmtId="0" fontId="34" fillId="8" borderId="7"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25" fillId="11" borderId="0" applyNumberFormat="0" applyBorder="0" applyAlignment="0" applyProtection="0"/>
    <xf numFmtId="0" fontId="4" fillId="12" borderId="0" applyNumberFormat="0" applyBorder="0" applyAlignment="0" applyProtection="0"/>
    <xf numFmtId="0" fontId="24" fillId="6" borderId="2" applyNumberFormat="0" applyAlignment="0" applyProtection="0"/>
    <xf numFmtId="0" fontId="25" fillId="11" borderId="0" applyNumberFormat="0" applyBorder="0" applyAlignment="0" applyProtection="0"/>
    <xf numFmtId="0" fontId="4" fillId="12" borderId="0" applyNumberFormat="0" applyBorder="0" applyAlignment="0" applyProtection="0"/>
    <xf numFmtId="0" fontId="25" fillId="15" borderId="0" applyNumberFormat="0" applyBorder="0" applyAlignment="0" applyProtection="0"/>
    <xf numFmtId="0" fontId="1" fillId="4" borderId="4" applyNumberFormat="0" applyFont="0" applyAlignment="0" applyProtection="0"/>
    <xf numFmtId="0" fontId="25" fillId="11" borderId="0" applyNumberFormat="0" applyBorder="0" applyAlignment="0" applyProtection="0"/>
    <xf numFmtId="0" fontId="4" fillId="12" borderId="0" applyNumberFormat="0" applyBorder="0" applyAlignment="0" applyProtection="0"/>
    <xf numFmtId="0" fontId="1" fillId="4" borderId="4" applyNumberFormat="0" applyFont="0" applyAlignment="0" applyProtection="0"/>
    <xf numFmtId="0" fontId="25" fillId="11" borderId="0" applyNumberFormat="0" applyBorder="0" applyAlignment="0" applyProtection="0"/>
    <xf numFmtId="0" fontId="4" fillId="12" borderId="0" applyNumberFormat="0" applyBorder="0" applyAlignment="0" applyProtection="0"/>
    <xf numFmtId="0" fontId="9" fillId="0" borderId="0">
      <alignment vertical="center"/>
      <protection/>
    </xf>
    <xf numFmtId="0" fontId="25" fillId="11" borderId="0" applyNumberFormat="0" applyBorder="0" applyAlignment="0" applyProtection="0"/>
    <xf numFmtId="0" fontId="4" fillId="12"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6" fillId="9"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25" fillId="10"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25" fillId="20"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25" fillId="20" borderId="0" applyNumberFormat="0" applyBorder="0" applyAlignment="0" applyProtection="0"/>
    <xf numFmtId="0" fontId="4" fillId="6" borderId="0" applyNumberFormat="0" applyBorder="0" applyAlignment="0" applyProtection="0"/>
    <xf numFmtId="0" fontId="25" fillId="20"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25" fillId="20" borderId="0" applyNumberFormat="0" applyBorder="0" applyAlignment="0" applyProtection="0"/>
    <xf numFmtId="0" fontId="4" fillId="6" borderId="0" applyNumberFormat="0" applyBorder="0" applyAlignment="0" applyProtection="0"/>
    <xf numFmtId="0" fontId="25" fillId="20" borderId="0" applyNumberFormat="0" applyBorder="0" applyAlignment="0" applyProtection="0"/>
    <xf numFmtId="0" fontId="4" fillId="6" borderId="0" applyNumberFormat="0" applyBorder="0" applyAlignment="0" applyProtection="0"/>
    <xf numFmtId="0" fontId="25" fillId="20"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25" fillId="20" borderId="0" applyNumberFormat="0" applyBorder="0" applyAlignment="0" applyProtection="0"/>
    <xf numFmtId="0" fontId="4" fillId="6" borderId="0" applyNumberFormat="0" applyBorder="0" applyAlignment="0" applyProtection="0"/>
    <xf numFmtId="0" fontId="25" fillId="20" borderId="0" applyNumberFormat="0" applyBorder="0" applyAlignment="0" applyProtection="0"/>
    <xf numFmtId="0" fontId="4" fillId="6" borderId="0" applyNumberFormat="0" applyBorder="0" applyAlignment="0" applyProtection="0"/>
    <xf numFmtId="0" fontId="35" fillId="1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5" fillId="15" borderId="0" applyNumberFormat="0" applyBorder="0" applyAlignment="0" applyProtection="0"/>
    <xf numFmtId="0" fontId="35" fillId="11"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5" fillId="11"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6" fillId="9"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6" fillId="9" borderId="0" applyNumberFormat="0" applyBorder="0" applyAlignment="0" applyProtection="0"/>
    <xf numFmtId="0" fontId="37"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26"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8" fillId="8" borderId="2" applyNumberFormat="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0" fillId="0" borderId="0" applyNumberFormat="0" applyFill="0" applyBorder="0" applyAlignment="0" applyProtection="0"/>
    <xf numFmtId="0" fontId="4" fillId="10" borderId="0" applyNumberFormat="0" applyBorder="0" applyAlignment="0" applyProtection="0"/>
    <xf numFmtId="0" fontId="40" fillId="0" borderId="0" applyNumberFormat="0" applyFill="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6" fillId="18" borderId="8" applyNumberFormat="0" applyAlignment="0" applyProtection="0"/>
    <xf numFmtId="0" fontId="33" fillId="0" borderId="3" applyNumberFormat="0" applyFill="0" applyAlignment="0" applyProtection="0"/>
    <xf numFmtId="0" fontId="4" fillId="12" borderId="0" applyNumberFormat="0" applyBorder="0" applyAlignment="0" applyProtection="0"/>
    <xf numFmtId="0" fontId="36" fillId="18" borderId="8" applyNumberFormat="0" applyAlignment="0" applyProtection="0"/>
    <xf numFmtId="0" fontId="4" fillId="12" borderId="0" applyNumberFormat="0" applyBorder="0" applyAlignment="0" applyProtection="0"/>
    <xf numFmtId="0" fontId="28" fillId="8" borderId="2" applyNumberFormat="0" applyAlignment="0" applyProtection="0"/>
    <xf numFmtId="0" fontId="4" fillId="12" borderId="0" applyNumberFormat="0" applyBorder="0" applyAlignment="0" applyProtection="0"/>
    <xf numFmtId="0" fontId="33"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33"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3" fillId="0" borderId="3"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28" fillId="8" borderId="2" applyNumberFormat="0" applyAlignment="0" applyProtection="0"/>
    <xf numFmtId="0" fontId="4" fillId="24" borderId="0" applyNumberFormat="0" applyBorder="0" applyAlignment="0" applyProtection="0"/>
    <xf numFmtId="0" fontId="25" fillId="13" borderId="0" applyNumberFormat="0" applyBorder="0" applyAlignment="0" applyProtection="0"/>
    <xf numFmtId="0" fontId="4" fillId="24" borderId="0" applyNumberFormat="0" applyBorder="0" applyAlignment="0" applyProtection="0"/>
    <xf numFmtId="0" fontId="25" fillId="13" borderId="0" applyNumberFormat="0" applyBorder="0" applyAlignment="0" applyProtection="0"/>
    <xf numFmtId="0" fontId="4" fillId="24" borderId="0" applyNumberFormat="0" applyBorder="0" applyAlignment="0" applyProtection="0"/>
    <xf numFmtId="0" fontId="25" fillId="2" borderId="0" applyNumberFormat="0" applyBorder="0" applyAlignment="0" applyProtection="0"/>
    <xf numFmtId="0" fontId="4" fillId="24" borderId="0" applyNumberFormat="0" applyBorder="0" applyAlignment="0" applyProtection="0"/>
    <xf numFmtId="0" fontId="25" fillId="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 fillId="4" borderId="4" applyNumberFormat="0" applyFont="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8" fillId="8" borderId="2" applyNumberFormat="0" applyAlignment="0" applyProtection="0"/>
    <xf numFmtId="0" fontId="4" fillId="14" borderId="0" applyNumberFormat="0" applyBorder="0" applyAlignment="0" applyProtection="0"/>
    <xf numFmtId="0" fontId="37" fillId="0" borderId="0" applyNumberFormat="0" applyFill="0" applyBorder="0" applyAlignment="0" applyProtection="0"/>
    <xf numFmtId="0" fontId="4" fillId="14" borderId="0" applyNumberFormat="0" applyBorder="0" applyAlignment="0" applyProtection="0"/>
    <xf numFmtId="0" fontId="37" fillId="0" borderId="0" applyNumberFormat="0" applyFill="0" applyBorder="0" applyAlignment="0" applyProtection="0"/>
    <xf numFmtId="0" fontId="4" fillId="14" borderId="0" applyNumberFormat="0" applyBorder="0" applyAlignment="0" applyProtection="0"/>
    <xf numFmtId="0" fontId="50" fillId="0" borderId="12" applyNumberFormat="0" applyFill="0" applyAlignment="0" applyProtection="0"/>
    <xf numFmtId="0" fontId="4" fillId="14" borderId="0" applyNumberFormat="0" applyBorder="0" applyAlignment="0" applyProtection="0"/>
    <xf numFmtId="0" fontId="33" fillId="0" borderId="3" applyNumberFormat="0" applyFill="0" applyAlignment="0" applyProtection="0"/>
    <xf numFmtId="0" fontId="4" fillId="14" borderId="0" applyNumberFormat="0" applyBorder="0" applyAlignment="0" applyProtection="0"/>
    <xf numFmtId="0" fontId="33" fillId="0" borderId="3" applyNumberFormat="0" applyFill="0" applyAlignment="0" applyProtection="0"/>
    <xf numFmtId="0" fontId="50" fillId="0" borderId="12" applyNumberFormat="0" applyFill="0" applyAlignment="0" applyProtection="0"/>
    <xf numFmtId="0" fontId="4" fillId="14" borderId="0" applyNumberFormat="0" applyBorder="0" applyAlignment="0" applyProtection="0"/>
    <xf numFmtId="0" fontId="1" fillId="4" borderId="4" applyNumberFormat="0" applyFont="0" applyAlignment="0" applyProtection="0"/>
    <xf numFmtId="0" fontId="4" fillId="14" borderId="0" applyNumberFormat="0" applyBorder="0" applyAlignment="0" applyProtection="0"/>
    <xf numFmtId="0" fontId="40" fillId="0" borderId="0" applyNumberFormat="0" applyFill="0" applyBorder="0" applyAlignment="0" applyProtection="0"/>
    <xf numFmtId="0" fontId="25" fillId="25" borderId="0" applyNumberFormat="0" applyBorder="0" applyAlignment="0" applyProtection="0"/>
    <xf numFmtId="0" fontId="49" fillId="0" borderId="0" applyNumberFormat="0" applyFill="0" applyBorder="0" applyAlignment="0" applyProtection="0"/>
    <xf numFmtId="0" fontId="25" fillId="25" borderId="0" applyNumberFormat="0" applyBorder="0" applyAlignment="0" applyProtection="0"/>
    <xf numFmtId="0" fontId="25" fillId="25" borderId="0" applyNumberFormat="0" applyBorder="0" applyAlignment="0" applyProtection="0"/>
    <xf numFmtId="0" fontId="40" fillId="0" borderId="0" applyNumberFormat="0" applyFill="0" applyBorder="0" applyAlignment="0" applyProtection="0"/>
    <xf numFmtId="0" fontId="35" fillId="25" borderId="0" applyNumberFormat="0" applyBorder="0" applyAlignment="0" applyProtection="0"/>
    <xf numFmtId="0" fontId="36" fillId="18" borderId="8" applyNumberFormat="0" applyAlignment="0" applyProtection="0"/>
    <xf numFmtId="0" fontId="35" fillId="25" borderId="0" applyNumberFormat="0" applyBorder="0" applyAlignment="0" applyProtection="0"/>
    <xf numFmtId="0" fontId="35" fillId="25" borderId="0" applyNumberFormat="0" applyBorder="0" applyAlignment="0" applyProtection="0"/>
    <xf numFmtId="0" fontId="40" fillId="0" borderId="0" applyNumberFormat="0" applyFill="0" applyBorder="0" applyAlignment="0" applyProtection="0"/>
    <xf numFmtId="0" fontId="0" fillId="0" borderId="0">
      <alignment vertical="center"/>
      <protection/>
    </xf>
    <xf numFmtId="0" fontId="25" fillId="11" borderId="0" applyNumberFormat="0" applyBorder="0" applyAlignment="0" applyProtection="0"/>
    <xf numFmtId="0" fontId="40" fillId="0" borderId="0" applyNumberFormat="0" applyFill="0" applyBorder="0" applyAlignment="0" applyProtection="0"/>
    <xf numFmtId="0" fontId="35" fillId="11" borderId="0" applyNumberFormat="0" applyBorder="0" applyAlignment="0" applyProtection="0"/>
    <xf numFmtId="0" fontId="40"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39" fillId="9" borderId="0" applyNumberFormat="0" applyBorder="0" applyAlignment="0" applyProtection="0"/>
    <xf numFmtId="0" fontId="25" fillId="10" borderId="0" applyNumberFormat="0" applyBorder="0" applyAlignment="0" applyProtection="0"/>
    <xf numFmtId="0" fontId="40" fillId="0" borderId="0" applyNumberFormat="0" applyFill="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40" fillId="0" borderId="0" applyNumberFormat="0" applyFill="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40" fillId="0" borderId="0" applyNumberFormat="0" applyFill="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5" borderId="0" applyNumberFormat="0" applyBorder="0" applyAlignment="0" applyProtection="0"/>
    <xf numFmtId="0" fontId="25" fillId="13" borderId="0" applyNumberFormat="0" applyBorder="0" applyAlignment="0" applyProtection="0"/>
    <xf numFmtId="0" fontId="40"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40" fillId="0" borderId="0" applyNumberFormat="0" applyFill="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26" fillId="9" borderId="0" applyNumberFormat="0" applyBorder="0" applyAlignment="0" applyProtection="0"/>
    <xf numFmtId="0" fontId="50" fillId="0" borderId="12" applyNumberFormat="0" applyFill="0" applyAlignment="0" applyProtection="0"/>
    <xf numFmtId="0" fontId="50" fillId="0" borderId="12" applyNumberFormat="0" applyFill="0" applyAlignment="0" applyProtection="0"/>
    <xf numFmtId="0" fontId="26" fillId="9" borderId="0" applyNumberFormat="0" applyBorder="0" applyAlignment="0" applyProtection="0"/>
    <xf numFmtId="0" fontId="50" fillId="0" borderId="12" applyNumberFormat="0" applyFill="0" applyAlignment="0" applyProtection="0"/>
    <xf numFmtId="0" fontId="33" fillId="0" borderId="3" applyNumberFormat="0" applyFill="0" applyAlignment="0" applyProtection="0"/>
    <xf numFmtId="0" fontId="50" fillId="0" borderId="12"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31" fillId="7" borderId="0" applyNumberFormat="0" applyBorder="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31" fillId="7" borderId="0" applyNumberFormat="0" applyBorder="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31" fillId="7" borderId="0" applyNumberFormat="0" applyBorder="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31" fillId="7" borderId="0" applyNumberFormat="0" applyBorder="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3" fillId="0" borderId="3"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0" applyNumberFormat="0" applyFill="0" applyBorder="0" applyAlignment="0" applyProtection="0"/>
    <xf numFmtId="0" fontId="46" fillId="0" borderId="0" applyNumberFormat="0" applyFill="0" applyBorder="0" applyAlignment="0" applyProtection="0"/>
    <xf numFmtId="0" fontId="25" fillId="15" borderId="0" applyNumberFormat="0" applyBorder="0" applyAlignment="0" applyProtection="0"/>
    <xf numFmtId="0" fontId="46" fillId="0" borderId="0" applyNumberFormat="0" applyFill="0" applyBorder="0" applyAlignment="0" applyProtection="0"/>
    <xf numFmtId="0" fontId="25" fillId="15" borderId="0" applyNumberFormat="0" applyBorder="0" applyAlignment="0" applyProtection="0"/>
    <xf numFmtId="0" fontId="33"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3" fillId="0" borderId="3" applyNumberFormat="0" applyFill="0" applyAlignment="0" applyProtection="0"/>
    <xf numFmtId="0" fontId="46" fillId="0" borderId="0" applyNumberFormat="0" applyFill="0" applyBorder="0" applyAlignment="0" applyProtection="0"/>
    <xf numFmtId="0" fontId="26" fillId="9" borderId="0" applyNumberFormat="0" applyBorder="0" applyAlignment="0" applyProtection="0"/>
    <xf numFmtId="0" fontId="37" fillId="0" borderId="0" applyNumberFormat="0" applyFill="0" applyBorder="0" applyAlignment="0" applyProtection="0"/>
    <xf numFmtId="0" fontId="26" fillId="9" borderId="0" applyNumberFormat="0" applyBorder="0" applyAlignment="0" applyProtection="0"/>
    <xf numFmtId="0" fontId="37" fillId="0" borderId="0" applyNumberFormat="0" applyFill="0" applyBorder="0" applyAlignment="0" applyProtection="0"/>
    <xf numFmtId="0" fontId="26" fillId="9" borderId="0" applyNumberFormat="0" applyBorder="0" applyAlignment="0" applyProtection="0"/>
    <xf numFmtId="0" fontId="37" fillId="0" borderId="0" applyNumberFormat="0" applyFill="0" applyBorder="0" applyAlignment="0" applyProtection="0"/>
    <xf numFmtId="0" fontId="45" fillId="18" borderId="8" applyNumberFormat="0" applyAlignment="0" applyProtection="0"/>
    <xf numFmtId="0" fontId="26" fillId="9" borderId="0" applyNumberFormat="0" applyBorder="0" applyAlignment="0" applyProtection="0"/>
    <xf numFmtId="0" fontId="37" fillId="0" borderId="0" applyNumberFormat="0" applyFill="0" applyBorder="0" applyAlignment="0" applyProtection="0"/>
    <xf numFmtId="0" fontId="45" fillId="18" borderId="8" applyNumberFormat="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7" borderId="0" applyNumberFormat="0" applyBorder="0" applyAlignment="0" applyProtection="0"/>
    <xf numFmtId="0" fontId="28" fillId="8" borderId="2" applyNumberFormat="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28" fillId="8" borderId="2"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36" fillId="18" borderId="8" applyNumberFormat="0" applyAlignment="0" applyProtection="0"/>
    <xf numFmtId="0" fontId="45" fillId="18" borderId="8"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177" fontId="21" fillId="0" borderId="0">
      <alignment/>
      <protection/>
    </xf>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34" fillId="8" borderId="7"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cellStyleXfs>
  <cellXfs count="153">
    <xf numFmtId="0" fontId="0" fillId="0" borderId="0" xfId="0"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4"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3"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right" vertical="center" shrinkToFit="1"/>
    </xf>
    <xf numFmtId="3" fontId="5" fillId="0" borderId="13"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8" fillId="0" borderId="0" xfId="501" applyFont="1" applyFill="1" applyAlignment="1">
      <alignment/>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11" fillId="0" borderId="0" xfId="501" applyFont="1" applyFill="1" applyBorder="1" applyAlignment="1">
      <alignment horizontal="center" vertical="center"/>
      <protection/>
    </xf>
    <xf numFmtId="0" fontId="12" fillId="0" borderId="14" xfId="0" applyFont="1" applyFill="1" applyBorder="1" applyAlignment="1">
      <alignment horizontal="left" vertical="center"/>
    </xf>
    <xf numFmtId="0" fontId="6" fillId="0" borderId="0" xfId="501" applyFont="1" applyFill="1" applyBorder="1" applyAlignment="1">
      <alignment vertical="center"/>
      <protection/>
    </xf>
    <xf numFmtId="0" fontId="11" fillId="0" borderId="0" xfId="501" applyFont="1" applyFill="1" applyBorder="1" applyAlignment="1">
      <alignment vertical="center"/>
      <protection/>
    </xf>
    <xf numFmtId="0" fontId="6" fillId="0" borderId="15" xfId="501" applyNumberFormat="1" applyFont="1" applyFill="1" applyBorder="1" applyAlignment="1" applyProtection="1">
      <alignment horizontal="center" vertical="center" wrapText="1"/>
      <protection/>
    </xf>
    <xf numFmtId="0" fontId="6" fillId="0" borderId="13" xfId="500" applyNumberFormat="1" applyFont="1" applyFill="1" applyBorder="1" applyAlignment="1" applyProtection="1">
      <alignment horizontal="center" vertical="center" wrapText="1" shrinkToFit="1"/>
      <protection/>
    </xf>
    <xf numFmtId="0" fontId="6" fillId="0" borderId="13" xfId="501" applyFont="1" applyFill="1" applyBorder="1" applyAlignment="1">
      <alignment horizontal="center" vertical="center" wrapText="1"/>
      <protection/>
    </xf>
    <xf numFmtId="0" fontId="6" fillId="0" borderId="16" xfId="501" applyNumberFormat="1" applyFont="1" applyFill="1" applyBorder="1" applyAlignment="1" applyProtection="1">
      <alignment horizontal="center" vertical="center" wrapText="1"/>
      <protection/>
    </xf>
    <xf numFmtId="0" fontId="6" fillId="0" borderId="13" xfId="501" applyFont="1" applyBorder="1" applyAlignment="1">
      <alignment horizontal="center" vertical="center" wrapText="1"/>
      <protection/>
    </xf>
    <xf numFmtId="0" fontId="5" fillId="0" borderId="13" xfId="501" applyFont="1" applyFill="1" applyBorder="1" applyAlignment="1">
      <alignment horizontal="center" vertical="center"/>
      <protection/>
    </xf>
    <xf numFmtId="0" fontId="5" fillId="0" borderId="13" xfId="501" applyFont="1" applyFill="1" applyBorder="1" applyAlignment="1">
      <alignment vertical="center"/>
      <protection/>
    </xf>
    <xf numFmtId="4" fontId="5" fillId="0" borderId="13" xfId="501" applyNumberFormat="1" applyFont="1" applyFill="1" applyBorder="1" applyAlignment="1">
      <alignment vertical="center"/>
      <protection/>
    </xf>
    <xf numFmtId="0" fontId="5" fillId="0" borderId="13" xfId="501" applyFont="1" applyFill="1" applyBorder="1" applyAlignment="1">
      <alignment horizontal="left" vertical="center"/>
      <protection/>
    </xf>
    <xf numFmtId="0" fontId="3" fillId="0" borderId="13" xfId="0" applyFont="1" applyFill="1" applyBorder="1" applyAlignment="1">
      <alignment horizontal="left" vertical="center" shrinkToFit="1"/>
    </xf>
    <xf numFmtId="0" fontId="5" fillId="0" borderId="13" xfId="501" applyFont="1" applyBorder="1" applyAlignment="1">
      <alignment vertical="center"/>
      <protection/>
    </xf>
    <xf numFmtId="0" fontId="5" fillId="0" borderId="13" xfId="501" applyFont="1" applyFill="1" applyBorder="1" applyAlignment="1">
      <alignment horizontal="left" vertical="center" shrinkToFit="1"/>
      <protection/>
    </xf>
    <xf numFmtId="0" fontId="7" fillId="0" borderId="13" xfId="501" applyFont="1" applyFill="1" applyBorder="1" applyAlignment="1">
      <alignment vertical="center"/>
      <protection/>
    </xf>
    <xf numFmtId="0" fontId="3" fillId="0" borderId="0" xfId="500" applyFont="1" applyAlignment="1">
      <alignment vertical="center"/>
      <protection/>
    </xf>
    <xf numFmtId="0" fontId="5" fillId="0" borderId="0" xfId="501" applyFont="1" applyFill="1" applyAlignment="1">
      <alignment vertical="center"/>
      <protection/>
    </xf>
    <xf numFmtId="0" fontId="52" fillId="0" borderId="0" xfId="500" applyFont="1" applyAlignment="1">
      <alignment horizontal="left" vertical="center"/>
      <protection/>
    </xf>
    <xf numFmtId="0" fontId="9" fillId="0" borderId="0" xfId="501" applyFont="1" applyFill="1" applyAlignment="1">
      <alignment vertical="center"/>
      <protection/>
    </xf>
    <xf numFmtId="0" fontId="13"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14" fillId="0" borderId="13" xfId="0" applyFont="1" applyBorder="1" applyAlignment="1">
      <alignment horizontal="center" vertical="center"/>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178" fontId="3" fillId="0" borderId="13" xfId="0" applyNumberFormat="1" applyFont="1" applyFill="1" applyBorder="1" applyAlignment="1" applyProtection="1">
      <alignment horizontal="right" vertical="center"/>
      <protection/>
    </xf>
    <xf numFmtId="49" fontId="3" fillId="0" borderId="17" xfId="0" applyNumberFormat="1" applyFont="1" applyFill="1" applyBorder="1" applyAlignment="1" applyProtection="1">
      <alignment vertical="center"/>
      <protection/>
    </xf>
    <xf numFmtId="179" fontId="3" fillId="0" borderId="13" xfId="0" applyNumberFormat="1" applyFont="1" applyFill="1" applyBorder="1" applyAlignment="1" applyProtection="1">
      <alignment vertical="center"/>
      <protection/>
    </xf>
    <xf numFmtId="178" fontId="3" fillId="0" borderId="19" xfId="0" applyNumberFormat="1" applyFont="1" applyFill="1" applyBorder="1" applyAlignment="1" applyProtection="1">
      <alignment horizontal="right" vertical="center"/>
      <protection/>
    </xf>
    <xf numFmtId="49" fontId="3" fillId="0" borderId="1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center" vertical="center"/>
      <protection/>
    </xf>
    <xf numFmtId="179" fontId="15" fillId="0" borderId="13" xfId="0" applyNumberFormat="1" applyFont="1" applyFill="1" applyBorder="1" applyAlignment="1" applyProtection="1">
      <alignment vertical="center"/>
      <protection/>
    </xf>
    <xf numFmtId="179" fontId="3" fillId="0" borderId="13" xfId="0" applyNumberFormat="1" applyFont="1" applyFill="1" applyBorder="1" applyAlignment="1" applyProtection="1">
      <alignment horizontal="left" vertical="center"/>
      <protection/>
    </xf>
    <xf numFmtId="0" fontId="3" fillId="0" borderId="20"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6" fillId="0" borderId="0" xfId="500" applyFont="1" applyFill="1">
      <alignment/>
      <protection/>
    </xf>
    <xf numFmtId="0" fontId="16" fillId="0" borderId="0" xfId="500" applyFont="1" applyAlignment="1">
      <alignment horizontal="left" vertical="center"/>
      <protection/>
    </xf>
    <xf numFmtId="0" fontId="16" fillId="0" borderId="0" xfId="500" applyFont="1" applyAlignment="1">
      <alignment horizontal="left"/>
      <protection/>
    </xf>
    <xf numFmtId="0" fontId="16" fillId="0" borderId="0" xfId="500" applyFont="1">
      <alignment/>
      <protection/>
    </xf>
    <xf numFmtId="0" fontId="12" fillId="0" borderId="0" xfId="0" applyFont="1" applyFill="1" applyBorder="1" applyAlignment="1">
      <alignment horizontal="left" vertical="center"/>
    </xf>
    <xf numFmtId="0" fontId="6" fillId="0" borderId="13" xfId="500" applyNumberFormat="1" applyFont="1" applyFill="1" applyBorder="1" applyAlignment="1" applyProtection="1">
      <alignment horizontal="center" vertical="center" shrinkToFit="1"/>
      <protection/>
    </xf>
    <xf numFmtId="0" fontId="14" fillId="0" borderId="13" xfId="500" applyFont="1" applyFill="1" applyBorder="1" applyAlignment="1">
      <alignment horizontal="center" vertical="center" shrinkToFit="1"/>
      <protection/>
    </xf>
    <xf numFmtId="0" fontId="5" fillId="0" borderId="13" xfId="500" applyNumberFormat="1" applyFont="1" applyFill="1" applyBorder="1" applyAlignment="1" applyProtection="1">
      <alignment horizontal="center" vertical="center" shrinkToFit="1"/>
      <protection/>
    </xf>
    <xf numFmtId="4" fontId="3" fillId="0" borderId="13" xfId="0" applyNumberFormat="1" applyFont="1" applyFill="1" applyBorder="1" applyAlignment="1">
      <alignment horizontal="left" vertical="center" shrinkToFit="1"/>
    </xf>
    <xf numFmtId="40" fontId="5" fillId="0" borderId="13" xfId="500" applyNumberFormat="1" applyFont="1" applyBorder="1" applyAlignment="1">
      <alignment horizontal="left" vertical="center" shrinkToFit="1"/>
      <protection/>
    </xf>
    <xf numFmtId="0" fontId="6"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3" fillId="0" borderId="0" xfId="500" applyFont="1" applyAlignment="1">
      <alignment horizontal="left" vertical="center"/>
      <protection/>
    </xf>
    <xf numFmtId="0" fontId="17" fillId="0" borderId="0" xfId="500" applyFont="1" applyAlignment="1">
      <alignment horizontal="left" vertical="center"/>
      <protection/>
    </xf>
    <xf numFmtId="0" fontId="17" fillId="0" borderId="0" xfId="500" applyFont="1" applyAlignment="1">
      <alignment horizontal="left"/>
      <protection/>
    </xf>
    <xf numFmtId="0" fontId="17" fillId="0" borderId="0" xfId="500" applyFont="1" applyAlignment="1">
      <alignment/>
      <protection/>
    </xf>
    <xf numFmtId="0" fontId="17" fillId="0" borderId="0" xfId="500" applyFont="1">
      <alignment/>
      <protection/>
    </xf>
    <xf numFmtId="0" fontId="18" fillId="0" borderId="0" xfId="0" applyFont="1" applyFill="1" applyAlignment="1">
      <alignment horizontal="center"/>
    </xf>
    <xf numFmtId="0" fontId="14" fillId="0" borderId="13" xfId="0" applyFont="1" applyFill="1" applyBorder="1" applyAlignment="1">
      <alignment horizontal="center" vertical="center"/>
    </xf>
    <xf numFmtId="0" fontId="14" fillId="0" borderId="13" xfId="0" applyFont="1" applyFill="1" applyBorder="1" applyAlignment="1">
      <alignment horizontal="center" vertical="center" wrapText="1"/>
    </xf>
    <xf numFmtId="0" fontId="3" fillId="0" borderId="13" xfId="0" applyFont="1" applyFill="1" applyBorder="1" applyAlignment="1">
      <alignment horizontal="left" vertical="center"/>
    </xf>
    <xf numFmtId="4" fontId="3" fillId="0" borderId="13" xfId="0" applyNumberFormat="1" applyFont="1" applyFill="1" applyBorder="1" applyAlignment="1">
      <alignment vertical="center" shrinkToFit="1"/>
    </xf>
    <xf numFmtId="0" fontId="3" fillId="0" borderId="13" xfId="0" applyFont="1" applyFill="1" applyBorder="1" applyAlignment="1">
      <alignment vertical="center" shrinkToFit="1"/>
    </xf>
    <xf numFmtId="178" fontId="3" fillId="0" borderId="13" xfId="0" applyNumberFormat="1" applyFont="1" applyFill="1" applyBorder="1" applyAlignment="1">
      <alignment vertical="center" shrinkToFit="1"/>
    </xf>
    <xf numFmtId="0" fontId="3" fillId="0" borderId="13"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14" fillId="0" borderId="17"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15" xfId="0" applyFont="1" applyFill="1" applyBorder="1" applyAlignment="1">
      <alignment horizontal="center" vertical="center" wrapText="1" shrinkToFit="1"/>
    </xf>
    <xf numFmtId="0" fontId="14" fillId="0" borderId="21"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0" fillId="0" borderId="0" xfId="0" applyAlignment="1">
      <alignment vertical="center"/>
    </xf>
    <xf numFmtId="0" fontId="14" fillId="0" borderId="13" xfId="0" applyFont="1" applyFill="1" applyBorder="1" applyAlignment="1">
      <alignment horizontal="center" vertical="center" shrinkToFit="1"/>
    </xf>
    <xf numFmtId="0" fontId="14" fillId="0" borderId="13"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4" fontId="3" fillId="0" borderId="13" xfId="0" applyNumberFormat="1" applyFont="1" applyFill="1" applyBorder="1" applyAlignment="1">
      <alignment horizontal="right" vertical="center" shrinkToFit="1"/>
    </xf>
    <xf numFmtId="0" fontId="3" fillId="0" borderId="13" xfId="0" applyFont="1" applyFill="1" applyBorder="1" applyAlignment="1">
      <alignment horizontal="right" vertical="center" shrinkToFit="1"/>
    </xf>
    <xf numFmtId="0" fontId="19" fillId="0" borderId="13"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1" fillId="0" borderId="0" xfId="500">
      <alignment/>
      <protection/>
    </xf>
    <xf numFmtId="180" fontId="21" fillId="0" borderId="0" xfId="500" applyNumberFormat="1">
      <alignment/>
      <protection/>
    </xf>
    <xf numFmtId="0" fontId="22" fillId="0" borderId="0" xfId="0" applyFont="1" applyFill="1" applyBorder="1" applyAlignment="1">
      <alignment vertical="center"/>
    </xf>
    <xf numFmtId="180" fontId="21" fillId="0" borderId="0" xfId="500" applyNumberFormat="1" applyAlignment="1">
      <alignment vertical="center"/>
      <protection/>
    </xf>
    <xf numFmtId="0" fontId="21" fillId="0" borderId="0" xfId="500" applyAlignment="1">
      <alignment vertical="center"/>
      <protection/>
    </xf>
    <xf numFmtId="0" fontId="23"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4" fillId="0" borderId="17" xfId="500" applyNumberFormat="1" applyFont="1" applyFill="1" applyBorder="1" applyAlignment="1">
      <alignment horizontal="center" vertical="center" shrinkToFit="1"/>
      <protection/>
    </xf>
    <xf numFmtId="40" fontId="14" fillId="0" borderId="18" xfId="500" applyNumberFormat="1" applyFont="1" applyFill="1" applyBorder="1" applyAlignment="1">
      <alignment horizontal="center" vertical="center" shrinkToFit="1"/>
      <protection/>
    </xf>
    <xf numFmtId="40" fontId="14" fillId="0" borderId="13" xfId="500" applyNumberFormat="1" applyFont="1" applyFill="1" applyBorder="1" applyAlignment="1">
      <alignment horizontal="center" vertical="center" shrinkToFit="1"/>
      <protection/>
    </xf>
    <xf numFmtId="40" fontId="3" fillId="0" borderId="22" xfId="500" applyNumberFormat="1" applyFont="1" applyFill="1" applyBorder="1" applyAlignment="1">
      <alignment horizontal="left" vertical="center" shrinkToFit="1"/>
      <protection/>
    </xf>
    <xf numFmtId="40" fontId="3" fillId="0" borderId="23" xfId="500" applyNumberFormat="1" applyFont="1" applyBorder="1" applyAlignment="1">
      <alignment horizontal="right" vertical="center" shrinkToFit="1"/>
      <protection/>
    </xf>
    <xf numFmtId="40" fontId="3" fillId="0" borderId="23" xfId="500" applyNumberFormat="1" applyFont="1" applyFill="1" applyBorder="1" applyAlignment="1">
      <alignment horizontal="right" vertical="center" shrinkToFit="1"/>
      <protection/>
    </xf>
    <xf numFmtId="40" fontId="3" fillId="0" borderId="24" xfId="500" applyNumberFormat="1" applyFont="1" applyFill="1" applyBorder="1" applyAlignment="1">
      <alignment horizontal="left" vertical="center" shrinkToFit="1"/>
      <protection/>
    </xf>
    <xf numFmtId="40" fontId="3" fillId="0" borderId="25" xfId="500" applyNumberFormat="1" applyFont="1" applyFill="1" applyBorder="1" applyAlignment="1">
      <alignment horizontal="right" vertical="center" shrinkToFit="1"/>
      <protection/>
    </xf>
    <xf numFmtId="40" fontId="5" fillId="0" borderId="25" xfId="500" applyNumberFormat="1" applyFont="1" applyFill="1" applyBorder="1" applyAlignment="1">
      <alignment horizontal="right" vertical="center" shrinkToFit="1"/>
      <protection/>
    </xf>
    <xf numFmtId="40" fontId="3" fillId="0" borderId="13" xfId="500" applyNumberFormat="1" applyFont="1" applyFill="1" applyBorder="1" applyAlignment="1">
      <alignment horizontal="left" vertical="center" shrinkToFit="1"/>
      <protection/>
    </xf>
    <xf numFmtId="40" fontId="3" fillId="0" borderId="13" xfId="500" applyNumberFormat="1" applyFont="1" applyFill="1" applyBorder="1" applyAlignment="1">
      <alignment horizontal="right" vertical="center" shrinkToFit="1"/>
      <protection/>
    </xf>
    <xf numFmtId="40" fontId="5" fillId="0" borderId="13" xfId="500" applyNumberFormat="1" applyFont="1" applyFill="1" applyBorder="1" applyAlignment="1">
      <alignment horizontal="right" vertical="center" shrinkToFit="1"/>
      <protection/>
    </xf>
    <xf numFmtId="0" fontId="17" fillId="0" borderId="13" xfId="500" applyFont="1" applyBorder="1" applyAlignment="1">
      <alignment vertical="center"/>
      <protection/>
    </xf>
    <xf numFmtId="180" fontId="21" fillId="0" borderId="13" xfId="500" applyNumberFormat="1" applyBorder="1">
      <alignment/>
      <protection/>
    </xf>
    <xf numFmtId="40" fontId="3" fillId="0" borderId="13" xfId="500" applyNumberFormat="1" applyFont="1" applyBorder="1" applyAlignment="1">
      <alignment vertical="center" shrinkToFit="1"/>
      <protection/>
    </xf>
    <xf numFmtId="40" fontId="3" fillId="0" borderId="13" xfId="500" applyNumberFormat="1" applyFont="1" applyBorder="1" applyAlignment="1">
      <alignment horizontal="right" vertical="center" shrinkToFit="1"/>
      <protection/>
    </xf>
    <xf numFmtId="178" fontId="3" fillId="0" borderId="13" xfId="0" applyNumberFormat="1" applyFont="1" applyFill="1" applyBorder="1" applyAlignment="1">
      <alignment horizontal="right" vertical="center" shrinkToFit="1"/>
    </xf>
    <xf numFmtId="40" fontId="3" fillId="0" borderId="24" xfId="500" applyNumberFormat="1" applyFont="1" applyFill="1" applyBorder="1" applyAlignment="1">
      <alignment horizontal="center" vertical="center" shrinkToFit="1"/>
      <protection/>
    </xf>
    <xf numFmtId="40" fontId="3" fillId="0" borderId="25" xfId="500" applyNumberFormat="1" applyFont="1" applyBorder="1" applyAlignment="1">
      <alignment horizontal="right" vertical="center" shrinkToFit="1"/>
      <protection/>
    </xf>
    <xf numFmtId="40" fontId="3" fillId="0" borderId="26" xfId="500" applyNumberFormat="1" applyFont="1" applyFill="1" applyBorder="1" applyAlignment="1">
      <alignment horizontal="center" vertical="center" shrinkToFit="1"/>
      <protection/>
    </xf>
    <xf numFmtId="40" fontId="19" fillId="0" borderId="26" xfId="500" applyNumberFormat="1" applyFont="1" applyFill="1" applyBorder="1" applyAlignment="1">
      <alignment horizontal="right" vertical="center" shrinkToFit="1"/>
      <protection/>
    </xf>
    <xf numFmtId="40" fontId="3" fillId="0" borderId="13" xfId="500" applyNumberFormat="1" applyFont="1" applyFill="1" applyBorder="1" applyAlignment="1">
      <alignment horizontal="center" vertical="center" shrinkToFit="1"/>
      <protection/>
    </xf>
    <xf numFmtId="40" fontId="5" fillId="0" borderId="13" xfId="500" applyNumberFormat="1" applyFont="1" applyBorder="1" applyAlignment="1">
      <alignment horizontal="right" vertical="center" shrinkToFit="1"/>
      <protection/>
    </xf>
    <xf numFmtId="40" fontId="19" fillId="0" borderId="13" xfId="500" applyNumberFormat="1" applyFont="1" applyFill="1" applyBorder="1" applyAlignment="1">
      <alignment horizontal="right" vertical="center" shrinkToFit="1"/>
      <protection/>
    </xf>
    <xf numFmtId="180" fontId="3" fillId="0" borderId="0" xfId="500" applyNumberFormat="1" applyFont="1" applyAlignment="1">
      <alignment horizontal="right" vertical="center"/>
      <protection/>
    </xf>
    <xf numFmtId="180" fontId="3" fillId="0" borderId="0" xfId="500" applyNumberFormat="1" applyFont="1" applyAlignment="1">
      <alignment horizontal="right"/>
      <protection/>
    </xf>
    <xf numFmtId="180" fontId="17" fillId="0" borderId="0" xfId="500" applyNumberFormat="1" applyFont="1" applyAlignment="1">
      <alignment horizontal="right"/>
      <protection/>
    </xf>
    <xf numFmtId="180" fontId="17" fillId="0" borderId="0" xfId="500" applyNumberFormat="1" applyFont="1">
      <alignment/>
      <protection/>
    </xf>
    <xf numFmtId="0" fontId="2" fillId="0" borderId="0" xfId="500" applyFont="1" applyAlignment="1" quotePrefix="1">
      <alignment horizontal="center" vertical="center"/>
      <protection/>
    </xf>
    <xf numFmtId="40" fontId="3" fillId="0" borderId="0" xfId="500" applyNumberFormat="1" applyFont="1" applyAlignment="1" quotePrefix="1">
      <alignment horizontal="right" vertical="center" shrinkToFit="1"/>
      <protection/>
    </xf>
    <xf numFmtId="40" fontId="3" fillId="0" borderId="22" xfId="500" applyNumberFormat="1" applyFont="1" applyFill="1" applyBorder="1" applyAlignment="1" quotePrefix="1">
      <alignment horizontal="left" vertical="center" shrinkToFit="1"/>
      <protection/>
    </xf>
    <xf numFmtId="40" fontId="3" fillId="0" borderId="24" xfId="500" applyNumberFormat="1" applyFont="1" applyFill="1" applyBorder="1" applyAlignment="1" quotePrefix="1">
      <alignment horizontal="left" vertical="center" shrinkToFit="1"/>
      <protection/>
    </xf>
    <xf numFmtId="40" fontId="3" fillId="0" borderId="24" xfId="500" applyNumberFormat="1" applyFont="1" applyFill="1" applyBorder="1" applyAlignment="1" quotePrefix="1">
      <alignment horizontal="center" vertical="center" shrinkToFit="1"/>
      <protection/>
    </xf>
    <xf numFmtId="40" fontId="3" fillId="0" borderId="13" xfId="500" applyNumberFormat="1" applyFont="1" applyFill="1" applyBorder="1" applyAlignment="1" quotePrefix="1">
      <alignment horizontal="center" vertical="center" shrinkToFit="1"/>
      <protection/>
    </xf>
    <xf numFmtId="0" fontId="6" fillId="0" borderId="13" xfId="500" applyNumberFormat="1" applyFont="1" applyFill="1" applyBorder="1" applyAlignment="1" applyProtection="1" quotePrefix="1">
      <alignment horizontal="center" vertical="center" shrinkToFit="1"/>
      <protection/>
    </xf>
    <xf numFmtId="0" fontId="6" fillId="0" borderId="13"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3"/>
  <sheetViews>
    <sheetView zoomScaleSheetLayoutView="100" workbookViewId="0" topLeftCell="A1">
      <selection activeCell="G19" sqref="G19"/>
    </sheetView>
  </sheetViews>
  <sheetFormatPr defaultColWidth="13" defaultRowHeight="11.25"/>
  <cols>
    <col min="1" max="1" width="41.83203125" style="109" customWidth="1"/>
    <col min="2" max="2" width="22.83203125" style="110" customWidth="1"/>
    <col min="3" max="3" width="41.83203125" style="109" customWidth="1"/>
    <col min="4" max="4" width="27.16015625" style="110" customWidth="1"/>
    <col min="5" max="221" width="9.33203125" style="109" customWidth="1"/>
    <col min="222" max="222" width="25" style="109" customWidth="1"/>
    <col min="223" max="223" width="7.83203125" style="109" customWidth="1"/>
    <col min="224" max="16384" width="13" style="109" customWidth="1"/>
  </cols>
  <sheetData>
    <row r="1" spans="1:4" ht="17.25" customHeight="1">
      <c r="A1" s="111" t="s">
        <v>0</v>
      </c>
      <c r="B1" s="112"/>
      <c r="C1" s="113"/>
      <c r="D1" s="112"/>
    </row>
    <row r="2" spans="1:4" ht="30" customHeight="1">
      <c r="A2" s="145" t="s">
        <v>1</v>
      </c>
      <c r="B2" s="2"/>
      <c r="C2" s="2"/>
      <c r="D2" s="114"/>
    </row>
    <row r="3" spans="1:4" ht="14.25" customHeight="1">
      <c r="A3" s="3"/>
      <c r="B3" s="115"/>
      <c r="C3" s="115"/>
      <c r="D3" s="146" t="s">
        <v>2</v>
      </c>
    </row>
    <row r="4" spans="1:4" ht="14.25" customHeight="1">
      <c r="A4" s="23" t="s">
        <v>3</v>
      </c>
      <c r="B4" s="23"/>
      <c r="C4" s="116"/>
      <c r="D4" s="146" t="s">
        <v>4</v>
      </c>
    </row>
    <row r="5" spans="1:4" ht="21" customHeight="1">
      <c r="A5" s="117" t="s">
        <v>5</v>
      </c>
      <c r="B5" s="118"/>
      <c r="C5" s="117" t="s">
        <v>6</v>
      </c>
      <c r="D5" s="118"/>
    </row>
    <row r="6" spans="1:4" ht="21" customHeight="1">
      <c r="A6" s="119" t="s">
        <v>7</v>
      </c>
      <c r="B6" s="119" t="s">
        <v>8</v>
      </c>
      <c r="C6" s="119" t="s">
        <v>7</v>
      </c>
      <c r="D6" s="119" t="s">
        <v>8</v>
      </c>
    </row>
    <row r="7" spans="1:4" ht="21" customHeight="1">
      <c r="A7" s="147" t="s">
        <v>9</v>
      </c>
      <c r="B7" s="121">
        <v>306.92</v>
      </c>
      <c r="C7" s="35" t="s">
        <v>10</v>
      </c>
      <c r="D7" s="122">
        <v>267.69</v>
      </c>
    </row>
    <row r="8" spans="1:4" ht="21" customHeight="1">
      <c r="A8" s="120" t="s">
        <v>11</v>
      </c>
      <c r="B8" s="122">
        <v>0</v>
      </c>
      <c r="C8" s="35" t="s">
        <v>12</v>
      </c>
      <c r="D8" s="122">
        <v>0</v>
      </c>
    </row>
    <row r="9" spans="1:4" ht="21" customHeight="1">
      <c r="A9" s="120" t="s">
        <v>13</v>
      </c>
      <c r="B9" s="122">
        <v>0</v>
      </c>
      <c r="C9" s="35" t="s">
        <v>14</v>
      </c>
      <c r="D9" s="122">
        <v>0</v>
      </c>
    </row>
    <row r="10" spans="1:4" ht="21" customHeight="1">
      <c r="A10" s="120" t="s">
        <v>15</v>
      </c>
      <c r="B10" s="122">
        <v>0</v>
      </c>
      <c r="C10" s="35" t="s">
        <v>16</v>
      </c>
      <c r="D10" s="122">
        <v>0</v>
      </c>
    </row>
    <row r="11" spans="1:4" ht="21" customHeight="1">
      <c r="A11" s="148" t="s">
        <v>17</v>
      </c>
      <c r="B11" s="124">
        <v>0</v>
      </c>
      <c r="C11" s="35" t="s">
        <v>18</v>
      </c>
      <c r="D11" s="125">
        <v>0</v>
      </c>
    </row>
    <row r="12" spans="1:4" ht="21" customHeight="1">
      <c r="A12" s="126" t="s">
        <v>19</v>
      </c>
      <c r="B12" s="127">
        <v>0</v>
      </c>
      <c r="C12" s="35" t="s">
        <v>20</v>
      </c>
      <c r="D12" s="128">
        <v>0</v>
      </c>
    </row>
    <row r="13" spans="1:4" ht="21" customHeight="1">
      <c r="A13" s="129"/>
      <c r="B13" s="127"/>
      <c r="C13" s="35" t="s">
        <v>21</v>
      </c>
      <c r="D13" s="130">
        <v>0</v>
      </c>
    </row>
    <row r="14" spans="1:4" ht="21" customHeight="1">
      <c r="A14" s="131"/>
      <c r="B14" s="132"/>
      <c r="C14" s="35" t="s">
        <v>22</v>
      </c>
      <c r="D14" s="127">
        <v>22.77</v>
      </c>
    </row>
    <row r="15" spans="1:4" ht="21" customHeight="1">
      <c r="A15" s="35"/>
      <c r="B15" s="35"/>
      <c r="C15" s="35" t="s">
        <v>23</v>
      </c>
      <c r="D15" s="127">
        <v>6.52</v>
      </c>
    </row>
    <row r="16" spans="1:4" ht="21" customHeight="1">
      <c r="A16" s="35"/>
      <c r="B16" s="35"/>
      <c r="C16" s="35" t="s">
        <v>24</v>
      </c>
      <c r="D16" s="133">
        <v>7.8</v>
      </c>
    </row>
    <row r="17" spans="1:4" ht="21" customHeight="1">
      <c r="A17" s="149" t="s">
        <v>25</v>
      </c>
      <c r="B17" s="135">
        <f>SUM(B7:B12)</f>
        <v>306.92</v>
      </c>
      <c r="C17" s="136" t="s">
        <v>26</v>
      </c>
      <c r="D17" s="137">
        <f>SUM(D7:D16)</f>
        <v>304.78</v>
      </c>
    </row>
    <row r="18" spans="1:4" ht="21" customHeight="1">
      <c r="A18" s="150" t="s">
        <v>27</v>
      </c>
      <c r="B18" s="139">
        <v>0</v>
      </c>
      <c r="C18" s="150" t="s">
        <v>28</v>
      </c>
      <c r="D18" s="139">
        <v>0</v>
      </c>
    </row>
    <row r="19" spans="1:4" ht="21" customHeight="1">
      <c r="A19" s="150" t="s">
        <v>29</v>
      </c>
      <c r="B19" s="132">
        <v>0</v>
      </c>
      <c r="C19" s="150" t="s">
        <v>30</v>
      </c>
      <c r="D19" s="127">
        <v>2.14</v>
      </c>
    </row>
    <row r="20" spans="1:4" ht="21" customHeight="1">
      <c r="A20" s="150" t="s">
        <v>31</v>
      </c>
      <c r="B20" s="127">
        <f>B17+B18+B19</f>
        <v>306.92</v>
      </c>
      <c r="C20" s="138" t="s">
        <v>31</v>
      </c>
      <c r="D20" s="140">
        <f>D17+D18+D19</f>
        <v>306.91999999999996</v>
      </c>
    </row>
    <row r="21" spans="1:4" ht="21" customHeight="1">
      <c r="A21" s="39" t="s">
        <v>32</v>
      </c>
      <c r="B21" s="141"/>
      <c r="C21" s="39"/>
      <c r="D21" s="141"/>
    </row>
    <row r="22" spans="1:4" ht="21" customHeight="1">
      <c r="A22" s="39" t="s">
        <v>33</v>
      </c>
      <c r="B22" s="141"/>
      <c r="C22" s="39"/>
      <c r="D22" s="141"/>
    </row>
    <row r="23" spans="1:4" ht="21" customHeight="1">
      <c r="A23" s="75"/>
      <c r="B23" s="142"/>
      <c r="C23" s="75"/>
      <c r="D23" s="142"/>
    </row>
    <row r="24" spans="1:4" ht="21" customHeight="1">
      <c r="A24" s="75"/>
      <c r="B24" s="142"/>
      <c r="C24" s="75"/>
      <c r="D24" s="142"/>
    </row>
    <row r="25" spans="1:4" ht="21" customHeight="1">
      <c r="A25" s="75"/>
      <c r="B25" s="142"/>
      <c r="C25" s="75"/>
      <c r="D25" s="142"/>
    </row>
    <row r="26" spans="1:4" ht="21" customHeight="1">
      <c r="A26" s="75"/>
      <c r="B26" s="142"/>
      <c r="C26" s="75"/>
      <c r="D26" s="142"/>
    </row>
    <row r="27" spans="1:4" ht="21" customHeight="1">
      <c r="A27" s="75"/>
      <c r="B27" s="142"/>
      <c r="C27" s="75"/>
      <c r="D27" s="142"/>
    </row>
    <row r="28" spans="1:4" ht="21" customHeight="1">
      <c r="A28" s="75"/>
      <c r="B28" s="142"/>
      <c r="C28" s="75"/>
      <c r="D28" s="142"/>
    </row>
    <row r="29" spans="1:4" ht="21" customHeight="1">
      <c r="A29" s="75"/>
      <c r="B29" s="142"/>
      <c r="C29" s="75"/>
      <c r="D29" s="142"/>
    </row>
    <row r="30" spans="1:4" ht="13.5">
      <c r="A30" s="75"/>
      <c r="B30" s="142"/>
      <c r="C30" s="75"/>
      <c r="D30" s="142"/>
    </row>
    <row r="31" spans="1:4" ht="14.25">
      <c r="A31" s="82"/>
      <c r="B31" s="143"/>
      <c r="C31" s="82"/>
      <c r="D31" s="143"/>
    </row>
    <row r="32" spans="1:4" ht="14.25">
      <c r="A32" s="82"/>
      <c r="B32" s="143"/>
      <c r="C32" s="82"/>
      <c r="D32" s="143"/>
    </row>
    <row r="33" spans="1:4" ht="14.25">
      <c r="A33" s="82"/>
      <c r="B33" s="143"/>
      <c r="C33" s="82"/>
      <c r="D33" s="143"/>
    </row>
    <row r="34" spans="1:4" ht="14.25">
      <c r="A34" s="82"/>
      <c r="B34" s="143"/>
      <c r="C34" s="82"/>
      <c r="D34" s="143"/>
    </row>
    <row r="35" spans="1:4" ht="14.25">
      <c r="A35" s="82"/>
      <c r="B35" s="143"/>
      <c r="C35" s="82"/>
      <c r="D35" s="143"/>
    </row>
    <row r="36" spans="1:4" ht="14.25">
      <c r="A36" s="82"/>
      <c r="B36" s="143"/>
      <c r="C36" s="82"/>
      <c r="D36" s="143"/>
    </row>
    <row r="37" spans="1:4" ht="14.25">
      <c r="A37" s="82"/>
      <c r="B37" s="143"/>
      <c r="C37" s="82"/>
      <c r="D37" s="143"/>
    </row>
    <row r="38" spans="1:4" ht="14.25">
      <c r="A38" s="82"/>
      <c r="B38" s="143"/>
      <c r="C38" s="82"/>
      <c r="D38" s="143"/>
    </row>
    <row r="39" spans="1:4" ht="14.25">
      <c r="A39" s="82"/>
      <c r="B39" s="143"/>
      <c r="C39" s="82"/>
      <c r="D39" s="143"/>
    </row>
    <row r="40" spans="1:4" ht="14.25">
      <c r="A40" s="82"/>
      <c r="B40" s="143"/>
      <c r="C40" s="82"/>
      <c r="D40" s="143"/>
    </row>
    <row r="41" spans="1:4" ht="14.25">
      <c r="A41" s="82"/>
      <c r="B41" s="143"/>
      <c r="C41" s="82"/>
      <c r="D41" s="143"/>
    </row>
    <row r="42" spans="1:4" ht="14.25">
      <c r="A42" s="82"/>
      <c r="B42" s="143"/>
      <c r="C42" s="82"/>
      <c r="D42" s="143"/>
    </row>
    <row r="43" spans="1:4" ht="14.25">
      <c r="A43" s="82"/>
      <c r="B43" s="143"/>
      <c r="C43" s="82"/>
      <c r="D43" s="143"/>
    </row>
    <row r="44" spans="1:4" ht="14.25">
      <c r="A44" s="82"/>
      <c r="B44" s="143"/>
      <c r="C44" s="82"/>
      <c r="D44" s="143"/>
    </row>
    <row r="45" spans="1:4" ht="14.25">
      <c r="A45" s="82"/>
      <c r="B45" s="143"/>
      <c r="C45" s="82"/>
      <c r="D45" s="143"/>
    </row>
    <row r="46" spans="1:4" ht="14.25">
      <c r="A46" s="82"/>
      <c r="B46" s="143"/>
      <c r="C46" s="82"/>
      <c r="D46" s="143"/>
    </row>
    <row r="47" spans="1:4" ht="14.25">
      <c r="A47" s="82"/>
      <c r="B47" s="143"/>
      <c r="C47" s="82"/>
      <c r="D47" s="143"/>
    </row>
    <row r="48" spans="1:4" ht="14.25">
      <c r="A48" s="82"/>
      <c r="B48" s="143"/>
      <c r="C48" s="82"/>
      <c r="D48" s="143"/>
    </row>
    <row r="49" spans="1:4" ht="14.25">
      <c r="A49" s="82"/>
      <c r="B49" s="143"/>
      <c r="C49" s="82"/>
      <c r="D49" s="143"/>
    </row>
    <row r="50" spans="1:4" ht="14.25">
      <c r="A50" s="82"/>
      <c r="B50" s="143"/>
      <c r="C50" s="82"/>
      <c r="D50" s="143"/>
    </row>
    <row r="51" spans="1:4" ht="14.25">
      <c r="A51" s="82"/>
      <c r="B51" s="143"/>
      <c r="C51" s="82"/>
      <c r="D51" s="143"/>
    </row>
    <row r="52" spans="1:4" ht="14.25">
      <c r="A52" s="82"/>
      <c r="B52" s="143"/>
      <c r="C52" s="82"/>
      <c r="D52" s="143"/>
    </row>
    <row r="53" spans="1:4" ht="14.25">
      <c r="A53" s="82"/>
      <c r="B53" s="143"/>
      <c r="C53" s="82"/>
      <c r="D53" s="143"/>
    </row>
    <row r="54" spans="1:4" ht="14.25">
      <c r="A54" s="82"/>
      <c r="B54" s="143"/>
      <c r="C54" s="82"/>
      <c r="D54" s="143"/>
    </row>
    <row r="55" spans="1:4" ht="14.25">
      <c r="A55" s="82"/>
      <c r="B55" s="143"/>
      <c r="C55" s="82"/>
      <c r="D55" s="143"/>
    </row>
    <row r="56" spans="1:4" ht="14.25">
      <c r="A56" s="82"/>
      <c r="B56" s="143"/>
      <c r="C56" s="82"/>
      <c r="D56" s="143"/>
    </row>
    <row r="57" spans="1:4" ht="14.25">
      <c r="A57" s="82"/>
      <c r="B57" s="143"/>
      <c r="C57" s="82"/>
      <c r="D57" s="143"/>
    </row>
    <row r="58" spans="1:4" ht="14.25">
      <c r="A58" s="82"/>
      <c r="B58" s="143"/>
      <c r="C58" s="82"/>
      <c r="D58" s="143"/>
    </row>
    <row r="59" spans="1:4" ht="14.25">
      <c r="A59" s="82"/>
      <c r="B59" s="143"/>
      <c r="C59" s="82"/>
      <c r="D59" s="143"/>
    </row>
    <row r="60" spans="1:4" ht="14.25">
      <c r="A60" s="82"/>
      <c r="B60" s="143"/>
      <c r="C60" s="82"/>
      <c r="D60" s="143"/>
    </row>
    <row r="61" spans="1:4" ht="14.25">
      <c r="A61" s="82"/>
      <c r="B61" s="143"/>
      <c r="C61" s="82"/>
      <c r="D61" s="143"/>
    </row>
    <row r="62" spans="1:4" ht="14.25">
      <c r="A62" s="82"/>
      <c r="B62" s="143"/>
      <c r="C62" s="82"/>
      <c r="D62" s="143"/>
    </row>
    <row r="63" spans="1:4" ht="14.25">
      <c r="A63" s="82"/>
      <c r="B63" s="143"/>
      <c r="C63" s="82"/>
      <c r="D63" s="143"/>
    </row>
    <row r="64" spans="1:4" ht="14.25">
      <c r="A64" s="82"/>
      <c r="B64" s="143"/>
      <c r="C64" s="82"/>
      <c r="D64" s="143"/>
    </row>
    <row r="65" spans="1:4" ht="14.25">
      <c r="A65" s="82"/>
      <c r="B65" s="144"/>
      <c r="C65" s="82"/>
      <c r="D65" s="143"/>
    </row>
    <row r="66" spans="1:4" ht="14.25">
      <c r="A66" s="82"/>
      <c r="B66" s="144"/>
      <c r="C66" s="82"/>
      <c r="D66" s="144"/>
    </row>
    <row r="67" spans="1:4" ht="14.25">
      <c r="A67" s="82"/>
      <c r="B67" s="144"/>
      <c r="C67" s="82"/>
      <c r="D67" s="144"/>
    </row>
    <row r="68" spans="1:4" ht="14.25">
      <c r="A68" s="82"/>
      <c r="B68" s="144"/>
      <c r="C68" s="82"/>
      <c r="D68" s="144"/>
    </row>
    <row r="69" spans="1:4" ht="14.25">
      <c r="A69" s="82"/>
      <c r="B69" s="144"/>
      <c r="C69" s="82"/>
      <c r="D69" s="144"/>
    </row>
    <row r="70" spans="1:4" ht="14.25">
      <c r="A70" s="82"/>
      <c r="B70" s="144"/>
      <c r="C70" s="82"/>
      <c r="D70" s="144"/>
    </row>
    <row r="71" spans="1:4" ht="14.25">
      <c r="A71" s="82"/>
      <c r="B71" s="144"/>
      <c r="C71" s="82"/>
      <c r="D71" s="144"/>
    </row>
    <row r="72" spans="1:4" ht="14.25">
      <c r="A72" s="82"/>
      <c r="B72" s="144"/>
      <c r="C72" s="82"/>
      <c r="D72" s="144"/>
    </row>
    <row r="73" spans="1:4" ht="14.25">
      <c r="A73" s="82"/>
      <c r="B73" s="144"/>
      <c r="C73" s="82"/>
      <c r="D73" s="144"/>
    </row>
    <row r="74" spans="1:4" ht="14.25">
      <c r="A74" s="82"/>
      <c r="B74" s="144"/>
      <c r="C74" s="82"/>
      <c r="D74" s="144"/>
    </row>
    <row r="75" spans="1:4" ht="14.25">
      <c r="A75" s="82"/>
      <c r="B75" s="144"/>
      <c r="C75" s="82"/>
      <c r="D75" s="144"/>
    </row>
    <row r="76" spans="1:4" ht="14.25">
      <c r="A76" s="82"/>
      <c r="B76" s="144"/>
      <c r="C76" s="82"/>
      <c r="D76" s="144"/>
    </row>
    <row r="77" spans="1:4" ht="14.25">
      <c r="A77" s="82"/>
      <c r="B77" s="144"/>
      <c r="C77" s="82"/>
      <c r="D77" s="144"/>
    </row>
    <row r="78" spans="1:4" ht="14.25">
      <c r="A78" s="82"/>
      <c r="B78" s="144"/>
      <c r="C78" s="82"/>
      <c r="D78" s="144"/>
    </row>
    <row r="79" spans="1:4" ht="14.25">
      <c r="A79" s="82"/>
      <c r="B79" s="144"/>
      <c r="C79" s="82"/>
      <c r="D79" s="144"/>
    </row>
    <row r="80" spans="1:4" ht="14.25">
      <c r="A80" s="82"/>
      <c r="B80" s="144"/>
      <c r="C80" s="82"/>
      <c r="D80" s="144"/>
    </row>
    <row r="81" spans="1:4" ht="14.25">
      <c r="A81" s="82"/>
      <c r="B81" s="144"/>
      <c r="C81" s="82"/>
      <c r="D81" s="144"/>
    </row>
    <row r="82" spans="1:4" ht="14.25">
      <c r="A82" s="82"/>
      <c r="B82" s="144"/>
      <c r="C82" s="82"/>
      <c r="D82" s="144"/>
    </row>
    <row r="83" spans="1:4" ht="14.25">
      <c r="A83" s="82"/>
      <c r="B83" s="144"/>
      <c r="C83" s="82"/>
      <c r="D83" s="144"/>
    </row>
    <row r="84" spans="1:4" ht="14.25">
      <c r="A84" s="82"/>
      <c r="B84" s="144"/>
      <c r="C84" s="82"/>
      <c r="D84" s="144"/>
    </row>
    <row r="85" spans="1:4" ht="14.25">
      <c r="A85" s="82"/>
      <c r="B85" s="144"/>
      <c r="C85" s="82"/>
      <c r="D85" s="144"/>
    </row>
    <row r="86" spans="1:4" ht="14.25">
      <c r="A86" s="82"/>
      <c r="B86" s="144"/>
      <c r="C86" s="82"/>
      <c r="D86" s="144"/>
    </row>
    <row r="87" spans="1:4" ht="14.25">
      <c r="A87" s="82"/>
      <c r="B87" s="144"/>
      <c r="C87" s="82"/>
      <c r="D87" s="144"/>
    </row>
    <row r="88" spans="1:4" ht="14.25">
      <c r="A88" s="82"/>
      <c r="B88" s="144"/>
      <c r="C88" s="82"/>
      <c r="D88" s="144"/>
    </row>
    <row r="89" spans="1:4" ht="14.25">
      <c r="A89" s="82"/>
      <c r="B89" s="144"/>
      <c r="C89" s="82"/>
      <c r="D89" s="144"/>
    </row>
    <row r="90" spans="1:4" ht="14.25">
      <c r="A90" s="82"/>
      <c r="B90" s="144"/>
      <c r="C90" s="82"/>
      <c r="D90" s="144"/>
    </row>
    <row r="91" spans="1:4" ht="14.25">
      <c r="A91" s="82"/>
      <c r="B91" s="144"/>
      <c r="C91" s="82"/>
      <c r="D91" s="144"/>
    </row>
    <row r="92" spans="1:4" ht="14.25">
      <c r="A92" s="82"/>
      <c r="B92" s="144"/>
      <c r="C92" s="82"/>
      <c r="D92" s="144"/>
    </row>
    <row r="93" spans="1:4" ht="14.25">
      <c r="A93" s="82"/>
      <c r="B93" s="144"/>
      <c r="C93" s="82"/>
      <c r="D93" s="144"/>
    </row>
    <row r="94" spans="1:4" ht="14.25">
      <c r="A94" s="82"/>
      <c r="B94" s="144"/>
      <c r="C94" s="82"/>
      <c r="D94" s="144"/>
    </row>
    <row r="95" spans="1:4" ht="14.25">
      <c r="A95" s="82"/>
      <c r="B95" s="144"/>
      <c r="C95" s="82"/>
      <c r="D95" s="144"/>
    </row>
    <row r="96" spans="1:4" ht="14.25">
      <c r="A96" s="82"/>
      <c r="B96" s="144"/>
      <c r="C96" s="82"/>
      <c r="D96" s="144"/>
    </row>
    <row r="97" spans="1:4" ht="14.25">
      <c r="A97" s="82"/>
      <c r="B97" s="144"/>
      <c r="C97" s="82"/>
      <c r="D97" s="144"/>
    </row>
    <row r="98" spans="1:4" ht="14.25">
      <c r="A98" s="82"/>
      <c r="B98" s="144"/>
      <c r="C98" s="82"/>
      <c r="D98" s="144"/>
    </row>
    <row r="99" spans="1:4" ht="14.25">
      <c r="A99" s="82"/>
      <c r="B99" s="144"/>
      <c r="C99" s="82"/>
      <c r="D99" s="144"/>
    </row>
    <row r="100" spans="1:4" ht="14.25">
      <c r="A100" s="82"/>
      <c r="B100" s="144"/>
      <c r="C100" s="82"/>
      <c r="D100" s="144"/>
    </row>
    <row r="101" spans="1:4" ht="14.25">
      <c r="A101" s="82"/>
      <c r="B101" s="144"/>
      <c r="C101" s="82"/>
      <c r="D101" s="144"/>
    </row>
    <row r="102" spans="1:4" ht="14.25">
      <c r="A102" s="82"/>
      <c r="B102" s="144"/>
      <c r="C102" s="82"/>
      <c r="D102" s="144"/>
    </row>
    <row r="103" spans="1:4" ht="14.25">
      <c r="A103" s="82"/>
      <c r="B103" s="144"/>
      <c r="C103" s="82"/>
      <c r="D103" s="144"/>
    </row>
    <row r="104" spans="1:4" ht="14.25">
      <c r="A104" s="82"/>
      <c r="B104" s="144"/>
      <c r="C104" s="82"/>
      <c r="D104" s="144"/>
    </row>
    <row r="105" spans="1:4" ht="14.25">
      <c r="A105" s="82"/>
      <c r="B105" s="144"/>
      <c r="C105" s="82"/>
      <c r="D105" s="144"/>
    </row>
    <row r="106" spans="1:4" ht="14.25">
      <c r="A106" s="82"/>
      <c r="B106" s="144"/>
      <c r="C106" s="82"/>
      <c r="D106" s="144"/>
    </row>
    <row r="107" spans="1:4" ht="14.25">
      <c r="A107" s="82"/>
      <c r="B107" s="144"/>
      <c r="C107" s="82"/>
      <c r="D107" s="144"/>
    </row>
    <row r="108" spans="1:4" ht="14.25">
      <c r="A108" s="82"/>
      <c r="B108" s="144"/>
      <c r="C108" s="82"/>
      <c r="D108" s="144"/>
    </row>
    <row r="109" spans="1:4" ht="14.25">
      <c r="A109" s="82"/>
      <c r="B109" s="144"/>
      <c r="C109" s="82"/>
      <c r="D109" s="144"/>
    </row>
    <row r="110" spans="1:4" ht="14.25">
      <c r="A110" s="82"/>
      <c r="B110" s="144"/>
      <c r="C110" s="82"/>
      <c r="D110" s="144"/>
    </row>
    <row r="111" spans="1:4" ht="14.25">
      <c r="A111" s="82"/>
      <c r="B111" s="144"/>
      <c r="C111" s="82"/>
      <c r="D111" s="144"/>
    </row>
    <row r="112" spans="1:4" ht="14.25">
      <c r="A112" s="82"/>
      <c r="B112" s="144"/>
      <c r="C112" s="82"/>
      <c r="D112" s="144"/>
    </row>
    <row r="113" spans="1:4" ht="14.25">
      <c r="A113" s="82"/>
      <c r="B113" s="144"/>
      <c r="C113" s="82"/>
      <c r="D113" s="144"/>
    </row>
    <row r="114" spans="1:4" ht="14.25">
      <c r="A114" s="82"/>
      <c r="B114" s="144"/>
      <c r="C114" s="82"/>
      <c r="D114" s="144"/>
    </row>
    <row r="115" spans="1:4" ht="14.25">
      <c r="A115" s="82"/>
      <c r="B115" s="144"/>
      <c r="C115" s="82"/>
      <c r="D115" s="144"/>
    </row>
    <row r="116" spans="1:4" ht="14.25">
      <c r="A116" s="82"/>
      <c r="B116" s="144"/>
      <c r="C116" s="82"/>
      <c r="D116" s="144"/>
    </row>
    <row r="117" spans="1:4" ht="14.25">
      <c r="A117" s="82"/>
      <c r="B117" s="144"/>
      <c r="C117" s="82"/>
      <c r="D117" s="144"/>
    </row>
    <row r="118" spans="1:4" ht="14.25">
      <c r="A118" s="82"/>
      <c r="B118" s="144"/>
      <c r="C118" s="82"/>
      <c r="D118" s="144"/>
    </row>
    <row r="119" spans="1:4" ht="14.25">
      <c r="A119" s="82"/>
      <c r="B119" s="144"/>
      <c r="C119" s="82"/>
      <c r="D119" s="144"/>
    </row>
    <row r="120" spans="1:4" ht="14.25">
      <c r="A120" s="82"/>
      <c r="B120" s="144"/>
      <c r="C120" s="82"/>
      <c r="D120" s="144"/>
    </row>
    <row r="121" spans="1:4" ht="14.25">
      <c r="A121" s="82"/>
      <c r="B121" s="144"/>
      <c r="C121" s="82"/>
      <c r="D121" s="144"/>
    </row>
    <row r="122" spans="1:4" ht="14.25">
      <c r="A122" s="82"/>
      <c r="B122" s="144"/>
      <c r="C122" s="82"/>
      <c r="D122" s="144"/>
    </row>
    <row r="123" spans="1:4" ht="14.25">
      <c r="A123" s="82"/>
      <c r="B123" s="144"/>
      <c r="C123" s="82"/>
      <c r="D123" s="144"/>
    </row>
    <row r="124" spans="1:4" ht="14.25">
      <c r="A124" s="82"/>
      <c r="B124" s="144"/>
      <c r="C124" s="82"/>
      <c r="D124" s="144"/>
    </row>
    <row r="125" spans="1:4" ht="14.25">
      <c r="A125" s="82"/>
      <c r="B125" s="144"/>
      <c r="C125" s="82"/>
      <c r="D125" s="144"/>
    </row>
    <row r="126" spans="1:4" ht="14.25">
      <c r="A126" s="82"/>
      <c r="B126" s="144"/>
      <c r="C126" s="82"/>
      <c r="D126" s="144"/>
    </row>
    <row r="127" spans="1:4" ht="14.25">
      <c r="A127" s="82"/>
      <c r="B127" s="144"/>
      <c r="C127" s="82"/>
      <c r="D127" s="144"/>
    </row>
    <row r="128" spans="1:4" ht="14.25">
      <c r="A128" s="82"/>
      <c r="B128" s="144"/>
      <c r="C128" s="82"/>
      <c r="D128" s="144"/>
    </row>
    <row r="129" spans="1:4" ht="14.25">
      <c r="A129" s="82"/>
      <c r="B129" s="144"/>
      <c r="C129" s="82"/>
      <c r="D129" s="144"/>
    </row>
    <row r="130" spans="1:4" ht="14.25">
      <c r="A130" s="82"/>
      <c r="B130" s="144"/>
      <c r="C130" s="82"/>
      <c r="D130" s="144"/>
    </row>
    <row r="131" spans="1:4" ht="14.25">
      <c r="A131" s="82"/>
      <c r="B131" s="144"/>
      <c r="C131" s="82"/>
      <c r="D131" s="144"/>
    </row>
    <row r="132" spans="1:4" ht="14.25">
      <c r="A132" s="82"/>
      <c r="B132" s="144"/>
      <c r="C132" s="82"/>
      <c r="D132" s="144"/>
    </row>
    <row r="133" spans="1:4" ht="14.25">
      <c r="A133" s="82"/>
      <c r="B133" s="144"/>
      <c r="C133" s="82"/>
      <c r="D133" s="144"/>
    </row>
    <row r="134" spans="1:4" ht="14.25">
      <c r="A134" s="82"/>
      <c r="B134" s="144"/>
      <c r="C134" s="82"/>
      <c r="D134" s="144"/>
    </row>
    <row r="135" spans="1:4" ht="14.25">
      <c r="A135" s="82"/>
      <c r="B135" s="144"/>
      <c r="C135" s="82"/>
      <c r="D135" s="144"/>
    </row>
    <row r="136" spans="1:4" ht="14.25">
      <c r="A136" s="82"/>
      <c r="B136" s="144"/>
      <c r="C136" s="82"/>
      <c r="D136" s="144"/>
    </row>
    <row r="137" spans="1:4" ht="14.25">
      <c r="A137" s="82"/>
      <c r="B137" s="144"/>
      <c r="C137" s="82"/>
      <c r="D137" s="144"/>
    </row>
    <row r="138" spans="1:4" ht="14.25">
      <c r="A138" s="82"/>
      <c r="B138" s="144"/>
      <c r="C138" s="82"/>
      <c r="D138" s="144"/>
    </row>
    <row r="139" spans="1:4" ht="14.25">
      <c r="A139" s="82"/>
      <c r="B139" s="144"/>
      <c r="C139" s="82"/>
      <c r="D139" s="144"/>
    </row>
    <row r="140" spans="1:4" ht="14.25">
      <c r="A140" s="82"/>
      <c r="B140" s="144"/>
      <c r="C140" s="82"/>
      <c r="D140" s="144"/>
    </row>
    <row r="141" spans="1:4" ht="14.25">
      <c r="A141" s="82"/>
      <c r="B141" s="144"/>
      <c r="C141" s="82"/>
      <c r="D141" s="144"/>
    </row>
    <row r="142" spans="1:4" ht="14.25">
      <c r="A142" s="82"/>
      <c r="B142" s="144"/>
      <c r="C142" s="82"/>
      <c r="D142" s="144"/>
    </row>
    <row r="143" spans="1:4" ht="14.25">
      <c r="A143" s="82"/>
      <c r="B143" s="144"/>
      <c r="C143" s="82"/>
      <c r="D143" s="144"/>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3"/>
  <sheetViews>
    <sheetView zoomScaleSheetLayoutView="100" workbookViewId="0" topLeftCell="A4">
      <selection activeCell="D23" sqref="D23:D26"/>
    </sheetView>
  </sheetViews>
  <sheetFormatPr defaultColWidth="9" defaultRowHeight="11.25"/>
  <cols>
    <col min="1" max="1" width="14" style="91" customWidth="1"/>
    <col min="2" max="2" width="31.33203125" style="1" customWidth="1"/>
    <col min="3" max="10" width="14" style="1" customWidth="1"/>
    <col min="11" max="240" width="9.33203125" style="1" bestFit="1" customWidth="1"/>
    <col min="241" max="243" width="3.66015625" style="1" customWidth="1"/>
    <col min="244" max="244" width="43.66015625" style="1" customWidth="1"/>
    <col min="245" max="251" width="20" style="1" customWidth="1"/>
    <col min="252" max="252" width="11.33203125" style="1" customWidth="1"/>
    <col min="253" max="16384" width="9" style="1" customWidth="1"/>
  </cols>
  <sheetData>
    <row r="1" spans="1:10" ht="35.25" customHeight="1">
      <c r="A1" s="145" t="s">
        <v>34</v>
      </c>
      <c r="B1" s="2"/>
      <c r="C1" s="2"/>
      <c r="D1" s="2"/>
      <c r="E1" s="2"/>
      <c r="F1" s="2"/>
      <c r="G1" s="2"/>
      <c r="H1" s="2"/>
      <c r="I1" s="2"/>
      <c r="J1" s="2"/>
    </row>
    <row r="2" spans="1:10" ht="13.5">
      <c r="A2" s="3"/>
      <c r="B2" s="92"/>
      <c r="C2" s="92"/>
      <c r="D2" s="92"/>
      <c r="E2" s="92"/>
      <c r="F2" s="92"/>
      <c r="G2" s="92"/>
      <c r="H2" s="92"/>
      <c r="I2" s="92"/>
      <c r="J2" s="44" t="s">
        <v>35</v>
      </c>
    </row>
    <row r="3" spans="1:10" ht="14.25">
      <c r="A3" s="23" t="s">
        <v>3</v>
      </c>
      <c r="B3" s="23"/>
      <c r="C3" s="92"/>
      <c r="D3" s="92"/>
      <c r="E3" s="93"/>
      <c r="F3" s="92"/>
      <c r="G3" s="92"/>
      <c r="H3" s="92"/>
      <c r="I3" s="92"/>
      <c r="J3" s="44" t="s">
        <v>4</v>
      </c>
    </row>
    <row r="4" spans="1:10" s="63" customFormat="1" ht="21.75" customHeight="1">
      <c r="A4" s="102" t="s">
        <v>7</v>
      </c>
      <c r="B4" s="102" t="s">
        <v>36</v>
      </c>
      <c r="C4" s="103" t="s">
        <v>25</v>
      </c>
      <c r="D4" s="103" t="s">
        <v>37</v>
      </c>
      <c r="E4" s="103" t="s">
        <v>38</v>
      </c>
      <c r="F4" s="103" t="s">
        <v>39</v>
      </c>
      <c r="G4" s="103"/>
      <c r="H4" s="103" t="s">
        <v>40</v>
      </c>
      <c r="I4" s="103" t="s">
        <v>41</v>
      </c>
      <c r="J4" s="103" t="s">
        <v>42</v>
      </c>
    </row>
    <row r="5" spans="1:10" s="63" customFormat="1" ht="17.25" customHeight="1">
      <c r="A5" s="96" t="s">
        <v>43</v>
      </c>
      <c r="B5" s="96" t="s">
        <v>44</v>
      </c>
      <c r="C5" s="103" t="s">
        <v>36</v>
      </c>
      <c r="D5" s="103" t="s">
        <v>36</v>
      </c>
      <c r="E5" s="103" t="s">
        <v>36</v>
      </c>
      <c r="F5" s="103"/>
      <c r="G5" s="103"/>
      <c r="H5" s="103" t="s">
        <v>36</v>
      </c>
      <c r="I5" s="103" t="s">
        <v>36</v>
      </c>
      <c r="J5" s="103" t="s">
        <v>45</v>
      </c>
    </row>
    <row r="6" spans="1:10" s="63" customFormat="1" ht="21" customHeight="1">
      <c r="A6" s="97" t="s">
        <v>36</v>
      </c>
      <c r="B6" s="97" t="s">
        <v>36</v>
      </c>
      <c r="C6" s="103" t="s">
        <v>36</v>
      </c>
      <c r="D6" s="103" t="s">
        <v>36</v>
      </c>
      <c r="E6" s="103" t="s">
        <v>36</v>
      </c>
      <c r="F6" s="103" t="s">
        <v>45</v>
      </c>
      <c r="G6" s="103" t="s">
        <v>46</v>
      </c>
      <c r="H6" s="103" t="s">
        <v>36</v>
      </c>
      <c r="I6" s="103" t="s">
        <v>36</v>
      </c>
      <c r="J6" s="103" t="s">
        <v>36</v>
      </c>
    </row>
    <row r="7" spans="1:10" s="63" customFormat="1" ht="21" customHeight="1">
      <c r="A7" s="98" t="s">
        <v>36</v>
      </c>
      <c r="B7" s="98" t="s">
        <v>36</v>
      </c>
      <c r="C7" s="103" t="s">
        <v>36</v>
      </c>
      <c r="D7" s="103" t="s">
        <v>36</v>
      </c>
      <c r="E7" s="103" t="s">
        <v>36</v>
      </c>
      <c r="F7" s="103"/>
      <c r="G7" s="103"/>
      <c r="H7" s="103" t="s">
        <v>36</v>
      </c>
      <c r="I7" s="103" t="s">
        <v>36</v>
      </c>
      <c r="J7" s="103" t="s">
        <v>36</v>
      </c>
    </row>
    <row r="8" spans="1:10" s="63" customFormat="1" ht="21" customHeight="1">
      <c r="A8" s="104" t="s">
        <v>31</v>
      </c>
      <c r="B8" s="104"/>
      <c r="C8" s="105">
        <f>C9+C16+C21+C27</f>
        <v>306.92</v>
      </c>
      <c r="D8" s="105">
        <f>D9+D16+D21+D27</f>
        <v>306.92</v>
      </c>
      <c r="E8" s="106">
        <v>0</v>
      </c>
      <c r="F8" s="106">
        <v>0</v>
      </c>
      <c r="G8" s="106">
        <v>0</v>
      </c>
      <c r="H8" s="106">
        <v>0</v>
      </c>
      <c r="I8" s="106">
        <v>0</v>
      </c>
      <c r="J8" s="106">
        <v>0</v>
      </c>
    </row>
    <row r="9" spans="1:10" s="63" customFormat="1" ht="21" customHeight="1">
      <c r="A9" s="107" t="s">
        <v>47</v>
      </c>
      <c r="B9" s="107" t="s">
        <v>48</v>
      </c>
      <c r="C9" s="105">
        <f>C10+C14</f>
        <v>267.73</v>
      </c>
      <c r="D9" s="105">
        <f>D10+D14</f>
        <v>267.73</v>
      </c>
      <c r="E9" s="106">
        <v>0</v>
      </c>
      <c r="F9" s="106">
        <v>0</v>
      </c>
      <c r="G9" s="106">
        <v>0</v>
      </c>
      <c r="H9" s="106">
        <v>0</v>
      </c>
      <c r="I9" s="106">
        <v>0</v>
      </c>
      <c r="J9" s="106">
        <v>0</v>
      </c>
    </row>
    <row r="10" spans="1:10" s="63" customFormat="1" ht="21" customHeight="1">
      <c r="A10" s="108" t="s">
        <v>49</v>
      </c>
      <c r="B10" s="108" t="s">
        <v>50</v>
      </c>
      <c r="C10" s="105">
        <f>C11+C12+C13</f>
        <v>260.23</v>
      </c>
      <c r="D10" s="105">
        <f>D11+D12+D13</f>
        <v>260.23</v>
      </c>
      <c r="E10" s="106">
        <v>0</v>
      </c>
      <c r="F10" s="106">
        <v>0</v>
      </c>
      <c r="G10" s="106">
        <v>0</v>
      </c>
      <c r="H10" s="106">
        <v>0</v>
      </c>
      <c r="I10" s="106">
        <v>0</v>
      </c>
      <c r="J10" s="106">
        <v>0</v>
      </c>
    </row>
    <row r="11" spans="1:10" s="63" customFormat="1" ht="21" customHeight="1">
      <c r="A11" s="35" t="s">
        <v>51</v>
      </c>
      <c r="B11" s="35" t="s">
        <v>52</v>
      </c>
      <c r="C11" s="105">
        <v>83.04</v>
      </c>
      <c r="D11" s="105">
        <v>83.04</v>
      </c>
      <c r="E11" s="106">
        <v>0</v>
      </c>
      <c r="F11" s="106">
        <v>0</v>
      </c>
      <c r="G11" s="106">
        <v>0</v>
      </c>
      <c r="H11" s="106">
        <v>0</v>
      </c>
      <c r="I11" s="106">
        <v>0</v>
      </c>
      <c r="J11" s="106">
        <v>0</v>
      </c>
    </row>
    <row r="12" spans="1:10" s="63" customFormat="1" ht="21" customHeight="1">
      <c r="A12" s="35" t="s">
        <v>53</v>
      </c>
      <c r="B12" s="35" t="s">
        <v>54</v>
      </c>
      <c r="C12" s="105">
        <v>120.75</v>
      </c>
      <c r="D12" s="105">
        <v>120.75</v>
      </c>
      <c r="E12" s="106">
        <v>0</v>
      </c>
      <c r="F12" s="106">
        <v>0</v>
      </c>
      <c r="G12" s="106">
        <v>0</v>
      </c>
      <c r="H12" s="106">
        <v>0</v>
      </c>
      <c r="I12" s="106">
        <v>0</v>
      </c>
      <c r="J12" s="106">
        <v>0</v>
      </c>
    </row>
    <row r="13" spans="1:10" s="63" customFormat="1" ht="21" customHeight="1">
      <c r="A13" s="35" t="s">
        <v>55</v>
      </c>
      <c r="B13" s="35" t="s">
        <v>56</v>
      </c>
      <c r="C13" s="105">
        <v>56.44</v>
      </c>
      <c r="D13" s="105">
        <v>56.44</v>
      </c>
      <c r="E13" s="106">
        <v>0</v>
      </c>
      <c r="F13" s="106">
        <v>0</v>
      </c>
      <c r="G13" s="106">
        <v>0</v>
      </c>
      <c r="H13" s="106">
        <v>0</v>
      </c>
      <c r="I13" s="106">
        <v>0</v>
      </c>
      <c r="J13" s="106">
        <v>0</v>
      </c>
    </row>
    <row r="14" spans="1:10" s="63" customFormat="1" ht="21" customHeight="1">
      <c r="A14" s="108" t="s">
        <v>57</v>
      </c>
      <c r="B14" s="108" t="s">
        <v>58</v>
      </c>
      <c r="C14" s="105">
        <v>7.5</v>
      </c>
      <c r="D14" s="105">
        <v>7.5</v>
      </c>
      <c r="E14" s="106">
        <v>0</v>
      </c>
      <c r="F14" s="106">
        <v>0</v>
      </c>
      <c r="G14" s="106">
        <v>0</v>
      </c>
      <c r="H14" s="106">
        <v>0</v>
      </c>
      <c r="I14" s="106">
        <v>0</v>
      </c>
      <c r="J14" s="106">
        <v>0</v>
      </c>
    </row>
    <row r="15" spans="1:10" s="63" customFormat="1" ht="21" customHeight="1">
      <c r="A15" s="35" t="s">
        <v>59</v>
      </c>
      <c r="B15" s="35" t="s">
        <v>54</v>
      </c>
      <c r="C15" s="105">
        <v>7.5</v>
      </c>
      <c r="D15" s="105">
        <v>7.5</v>
      </c>
      <c r="E15" s="106">
        <v>0</v>
      </c>
      <c r="F15" s="106">
        <v>0</v>
      </c>
      <c r="G15" s="106">
        <v>0</v>
      </c>
      <c r="H15" s="106">
        <v>0</v>
      </c>
      <c r="I15" s="106">
        <v>0</v>
      </c>
      <c r="J15" s="106">
        <v>0</v>
      </c>
    </row>
    <row r="16" spans="1:10" s="63" customFormat="1" ht="21" customHeight="1">
      <c r="A16" s="107" t="s">
        <v>60</v>
      </c>
      <c r="B16" s="107" t="s">
        <v>61</v>
      </c>
      <c r="C16" s="105">
        <f>C17</f>
        <v>23.87</v>
      </c>
      <c r="D16" s="105">
        <f>D17</f>
        <v>23.87</v>
      </c>
      <c r="E16" s="106">
        <v>0</v>
      </c>
      <c r="F16" s="106">
        <v>0</v>
      </c>
      <c r="G16" s="106">
        <v>0</v>
      </c>
      <c r="H16" s="106">
        <v>0</v>
      </c>
      <c r="I16" s="106">
        <v>0</v>
      </c>
      <c r="J16" s="106">
        <v>0</v>
      </c>
    </row>
    <row r="17" spans="1:10" s="63" customFormat="1" ht="21" customHeight="1">
      <c r="A17" s="35" t="s">
        <v>62</v>
      </c>
      <c r="B17" s="35" t="s">
        <v>63</v>
      </c>
      <c r="C17" s="105">
        <f>C18+C19+C20</f>
        <v>23.87</v>
      </c>
      <c r="D17" s="105">
        <f>D18+D19+D20</f>
        <v>23.87</v>
      </c>
      <c r="E17" s="106">
        <v>0</v>
      </c>
      <c r="F17" s="106">
        <v>0</v>
      </c>
      <c r="G17" s="106">
        <v>0</v>
      </c>
      <c r="H17" s="106">
        <v>0</v>
      </c>
      <c r="I17" s="106">
        <v>0</v>
      </c>
      <c r="J17" s="106">
        <v>0</v>
      </c>
    </row>
    <row r="18" spans="1:10" s="63" customFormat="1" ht="21" customHeight="1">
      <c r="A18" s="35" t="s">
        <v>64</v>
      </c>
      <c r="B18" s="35" t="s">
        <v>65</v>
      </c>
      <c r="C18" s="105">
        <v>12.29</v>
      </c>
      <c r="D18" s="105">
        <v>12.29</v>
      </c>
      <c r="E18" s="106">
        <v>0</v>
      </c>
      <c r="F18" s="106">
        <v>0</v>
      </c>
      <c r="G18" s="106">
        <v>0</v>
      </c>
      <c r="H18" s="106">
        <v>0</v>
      </c>
      <c r="I18" s="106">
        <v>0</v>
      </c>
      <c r="J18" s="106">
        <v>0</v>
      </c>
    </row>
    <row r="19" spans="1:10" s="63" customFormat="1" ht="21" customHeight="1">
      <c r="A19" s="35" t="s">
        <v>66</v>
      </c>
      <c r="B19" s="35" t="s">
        <v>67</v>
      </c>
      <c r="C19" s="105">
        <v>4.37</v>
      </c>
      <c r="D19" s="105">
        <v>4.37</v>
      </c>
      <c r="E19" s="106">
        <v>0</v>
      </c>
      <c r="F19" s="106">
        <v>0</v>
      </c>
      <c r="G19" s="106">
        <v>0</v>
      </c>
      <c r="H19" s="106">
        <v>0</v>
      </c>
      <c r="I19" s="106">
        <v>0</v>
      </c>
      <c r="J19" s="106">
        <v>0</v>
      </c>
    </row>
    <row r="20" spans="1:10" s="63" customFormat="1" ht="21" customHeight="1">
      <c r="A20" s="35" t="s">
        <v>68</v>
      </c>
      <c r="B20" s="35" t="s">
        <v>69</v>
      </c>
      <c r="C20" s="105">
        <v>7.21</v>
      </c>
      <c r="D20" s="105">
        <v>7.21</v>
      </c>
      <c r="E20" s="106">
        <v>0</v>
      </c>
      <c r="F20" s="106">
        <v>0</v>
      </c>
      <c r="G20" s="106">
        <v>0</v>
      </c>
      <c r="H20" s="106">
        <v>0</v>
      </c>
      <c r="I20" s="106">
        <v>0</v>
      </c>
      <c r="J20" s="106">
        <v>0</v>
      </c>
    </row>
    <row r="21" spans="1:10" s="63" customFormat="1" ht="21" customHeight="1">
      <c r="A21" s="107" t="s">
        <v>70</v>
      </c>
      <c r="B21" s="107" t="s">
        <v>71</v>
      </c>
      <c r="C21" s="105">
        <f>C22</f>
        <v>6.959999999999999</v>
      </c>
      <c r="D21" s="105">
        <f>D22</f>
        <v>6.959999999999999</v>
      </c>
      <c r="E21" s="106">
        <v>0</v>
      </c>
      <c r="F21" s="106">
        <v>0</v>
      </c>
      <c r="G21" s="106">
        <v>0</v>
      </c>
      <c r="H21" s="106">
        <v>0</v>
      </c>
      <c r="I21" s="106">
        <v>0</v>
      </c>
      <c r="J21" s="106">
        <v>0</v>
      </c>
    </row>
    <row r="22" spans="1:10" s="63" customFormat="1" ht="21" customHeight="1">
      <c r="A22" s="35" t="s">
        <v>72</v>
      </c>
      <c r="B22" s="35" t="s">
        <v>73</v>
      </c>
      <c r="C22" s="105">
        <f>SUM(C23:C26)</f>
        <v>6.959999999999999</v>
      </c>
      <c r="D22" s="105">
        <f>SUM(D23:D26)</f>
        <v>6.959999999999999</v>
      </c>
      <c r="E22" s="106">
        <v>0</v>
      </c>
      <c r="F22" s="106">
        <v>0</v>
      </c>
      <c r="G22" s="106">
        <v>0</v>
      </c>
      <c r="H22" s="106">
        <v>0</v>
      </c>
      <c r="I22" s="106">
        <v>0</v>
      </c>
      <c r="J22" s="106">
        <v>0</v>
      </c>
    </row>
    <row r="23" spans="1:10" s="63" customFormat="1" ht="21" customHeight="1">
      <c r="A23" s="35" t="s">
        <v>74</v>
      </c>
      <c r="B23" s="35" t="s">
        <v>75</v>
      </c>
      <c r="C23" s="105">
        <v>3.83</v>
      </c>
      <c r="D23" s="105">
        <v>3.83</v>
      </c>
      <c r="E23" s="106">
        <v>0</v>
      </c>
      <c r="F23" s="106">
        <v>0</v>
      </c>
      <c r="G23" s="106">
        <v>0</v>
      </c>
      <c r="H23" s="106">
        <v>0</v>
      </c>
      <c r="I23" s="106">
        <v>0</v>
      </c>
      <c r="J23" s="106">
        <v>0</v>
      </c>
    </row>
    <row r="24" spans="1:10" s="63" customFormat="1" ht="21" customHeight="1">
      <c r="A24" s="35" t="s">
        <v>76</v>
      </c>
      <c r="B24" s="35" t="s">
        <v>77</v>
      </c>
      <c r="C24" s="105">
        <v>1.69</v>
      </c>
      <c r="D24" s="105">
        <v>1.69</v>
      </c>
      <c r="E24" s="106">
        <v>0</v>
      </c>
      <c r="F24" s="106">
        <v>0</v>
      </c>
      <c r="G24" s="106">
        <v>0</v>
      </c>
      <c r="H24" s="106">
        <v>0</v>
      </c>
      <c r="I24" s="106">
        <v>0</v>
      </c>
      <c r="J24" s="106">
        <v>0</v>
      </c>
    </row>
    <row r="25" spans="1:10" s="63" customFormat="1" ht="21" customHeight="1">
      <c r="A25" s="35" t="s">
        <v>78</v>
      </c>
      <c r="B25" s="35" t="s">
        <v>79</v>
      </c>
      <c r="C25" s="105">
        <v>0.8</v>
      </c>
      <c r="D25" s="105">
        <v>0.8</v>
      </c>
      <c r="E25" s="106">
        <v>0</v>
      </c>
      <c r="F25" s="106">
        <v>0</v>
      </c>
      <c r="G25" s="106">
        <v>0</v>
      </c>
      <c r="H25" s="106">
        <v>0</v>
      </c>
      <c r="I25" s="106">
        <v>0</v>
      </c>
      <c r="J25" s="106">
        <v>0</v>
      </c>
    </row>
    <row r="26" spans="1:10" s="63" customFormat="1" ht="21" customHeight="1">
      <c r="A26" s="35" t="s">
        <v>80</v>
      </c>
      <c r="B26" s="35" t="s">
        <v>81</v>
      </c>
      <c r="C26" s="105">
        <v>0.64</v>
      </c>
      <c r="D26" s="105">
        <v>0.64</v>
      </c>
      <c r="E26" s="106">
        <v>0</v>
      </c>
      <c r="F26" s="106">
        <v>0</v>
      </c>
      <c r="G26" s="106">
        <v>0</v>
      </c>
      <c r="H26" s="106">
        <v>0</v>
      </c>
      <c r="I26" s="106">
        <v>0</v>
      </c>
      <c r="J26" s="106">
        <v>0</v>
      </c>
    </row>
    <row r="27" spans="1:10" s="63" customFormat="1" ht="21" customHeight="1">
      <c r="A27" s="107" t="s">
        <v>82</v>
      </c>
      <c r="B27" s="107" t="s">
        <v>83</v>
      </c>
      <c r="C27" s="105">
        <f>C28</f>
        <v>8.36</v>
      </c>
      <c r="D27" s="105">
        <f>D28</f>
        <v>8.36</v>
      </c>
      <c r="E27" s="106">
        <v>0</v>
      </c>
      <c r="F27" s="106">
        <v>0</v>
      </c>
      <c r="G27" s="106">
        <v>0</v>
      </c>
      <c r="H27" s="106">
        <v>0</v>
      </c>
      <c r="I27" s="106">
        <v>0</v>
      </c>
      <c r="J27" s="106">
        <v>0</v>
      </c>
    </row>
    <row r="28" spans="1:10" s="63" customFormat="1" ht="21" customHeight="1">
      <c r="A28" s="35" t="s">
        <v>84</v>
      </c>
      <c r="B28" s="35" t="s">
        <v>85</v>
      </c>
      <c r="C28" s="105">
        <f>C29</f>
        <v>8.36</v>
      </c>
      <c r="D28" s="105">
        <f>D29</f>
        <v>8.36</v>
      </c>
      <c r="E28" s="106">
        <v>0</v>
      </c>
      <c r="F28" s="106">
        <v>0</v>
      </c>
      <c r="G28" s="106">
        <v>0</v>
      </c>
      <c r="H28" s="106">
        <v>0</v>
      </c>
      <c r="I28" s="106">
        <v>0</v>
      </c>
      <c r="J28" s="106">
        <v>0</v>
      </c>
    </row>
    <row r="29" spans="1:10" s="63" customFormat="1" ht="21" customHeight="1">
      <c r="A29" s="35" t="s">
        <v>86</v>
      </c>
      <c r="B29" s="35" t="s">
        <v>87</v>
      </c>
      <c r="C29" s="105">
        <v>8.36</v>
      </c>
      <c r="D29" s="105">
        <v>8.36</v>
      </c>
      <c r="E29" s="106">
        <v>0</v>
      </c>
      <c r="F29" s="106">
        <v>0</v>
      </c>
      <c r="G29" s="106">
        <v>0</v>
      </c>
      <c r="H29" s="106">
        <v>0</v>
      </c>
      <c r="I29" s="106">
        <v>0</v>
      </c>
      <c r="J29" s="106">
        <v>0</v>
      </c>
    </row>
    <row r="30" spans="1:10" ht="21" customHeight="1">
      <c r="A30" s="39" t="s">
        <v>88</v>
      </c>
      <c r="C30" s="62"/>
      <c r="D30" s="62"/>
      <c r="E30" s="62"/>
      <c r="F30" s="62"/>
      <c r="G30" s="62"/>
      <c r="H30" s="62"/>
      <c r="I30" s="62"/>
      <c r="J30" s="62"/>
    </row>
    <row r="31" spans="1:10" ht="21" customHeight="1">
      <c r="A31" s="39" t="s">
        <v>33</v>
      </c>
      <c r="C31" s="62"/>
      <c r="D31" s="62"/>
      <c r="E31" s="62"/>
      <c r="F31" s="62"/>
      <c r="G31" s="62"/>
      <c r="H31" s="62"/>
      <c r="I31" s="62"/>
      <c r="J31" s="62"/>
    </row>
    <row r="32" spans="3:10" ht="21" customHeight="1">
      <c r="C32" s="62"/>
      <c r="D32" s="62"/>
      <c r="E32" s="62"/>
      <c r="F32" s="62"/>
      <c r="G32" s="62"/>
      <c r="H32" s="62"/>
      <c r="I32" s="62"/>
      <c r="J32" s="62"/>
    </row>
    <row r="33" spans="3:10" ht="21" customHeight="1">
      <c r="C33" s="62"/>
      <c r="D33" s="62"/>
      <c r="E33" s="62"/>
      <c r="F33" s="62"/>
      <c r="G33" s="62"/>
      <c r="H33" s="62"/>
      <c r="I33" s="62"/>
      <c r="J33" s="62"/>
    </row>
    <row r="34" spans="3:10" ht="21" customHeight="1">
      <c r="C34" s="62"/>
      <c r="D34" s="62"/>
      <c r="E34" s="62"/>
      <c r="F34" s="62"/>
      <c r="G34" s="62"/>
      <c r="H34" s="62"/>
      <c r="I34" s="62"/>
      <c r="J34" s="62"/>
    </row>
    <row r="35" spans="3:10" ht="21" customHeight="1">
      <c r="C35" s="62"/>
      <c r="D35" s="62"/>
      <c r="E35" s="62"/>
      <c r="F35" s="62"/>
      <c r="G35" s="62"/>
      <c r="H35" s="62"/>
      <c r="I35" s="62"/>
      <c r="J35" s="62"/>
    </row>
    <row r="36" spans="3:10" ht="21" customHeight="1">
      <c r="C36" s="62"/>
      <c r="D36" s="62"/>
      <c r="E36" s="62"/>
      <c r="F36" s="62"/>
      <c r="G36" s="62"/>
      <c r="H36" s="62"/>
      <c r="I36" s="62"/>
      <c r="J36" s="62"/>
    </row>
    <row r="37" spans="3:10" ht="21" customHeight="1">
      <c r="C37" s="62"/>
      <c r="D37" s="62"/>
      <c r="E37" s="62"/>
      <c r="F37" s="62"/>
      <c r="G37" s="62"/>
      <c r="H37" s="62"/>
      <c r="I37" s="62"/>
      <c r="J37" s="62"/>
    </row>
    <row r="38" spans="3:10" ht="21" customHeight="1">
      <c r="C38" s="62"/>
      <c r="D38" s="62"/>
      <c r="E38" s="62"/>
      <c r="F38" s="62"/>
      <c r="G38" s="62"/>
      <c r="H38" s="62"/>
      <c r="I38" s="62"/>
      <c r="J38" s="62"/>
    </row>
    <row r="39" spans="3:10" ht="21" customHeight="1">
      <c r="C39" s="62"/>
      <c r="D39" s="62"/>
      <c r="E39" s="62"/>
      <c r="F39" s="62"/>
      <c r="G39" s="62"/>
      <c r="H39" s="62"/>
      <c r="I39" s="62"/>
      <c r="J39" s="62"/>
    </row>
    <row r="40" spans="3:10" ht="21" customHeight="1">
      <c r="C40" s="62"/>
      <c r="D40" s="62"/>
      <c r="E40" s="62"/>
      <c r="F40" s="62"/>
      <c r="G40" s="62"/>
      <c r="H40" s="62"/>
      <c r="I40" s="62"/>
      <c r="J40" s="62"/>
    </row>
    <row r="41" spans="3:10" ht="21" customHeight="1">
      <c r="C41" s="62"/>
      <c r="D41" s="62"/>
      <c r="E41" s="62"/>
      <c r="F41" s="62"/>
      <c r="G41" s="62"/>
      <c r="H41" s="62"/>
      <c r="I41" s="62"/>
      <c r="J41" s="62"/>
    </row>
    <row r="42" spans="3:10" ht="21" customHeight="1">
      <c r="C42" s="62"/>
      <c r="D42" s="62"/>
      <c r="E42" s="62"/>
      <c r="F42" s="62"/>
      <c r="G42" s="62"/>
      <c r="H42" s="62"/>
      <c r="I42" s="62"/>
      <c r="J42" s="62"/>
    </row>
    <row r="43" spans="3:10" ht="21" customHeight="1">
      <c r="C43" s="62"/>
      <c r="D43" s="62"/>
      <c r="E43" s="62"/>
      <c r="F43" s="62"/>
      <c r="G43" s="62"/>
      <c r="H43" s="62"/>
      <c r="I43" s="62"/>
      <c r="J43" s="62"/>
    </row>
    <row r="44" spans="3:10" ht="21" customHeight="1">
      <c r="C44" s="62"/>
      <c r="D44" s="62"/>
      <c r="E44" s="62"/>
      <c r="F44" s="62"/>
      <c r="G44" s="62"/>
      <c r="H44" s="62"/>
      <c r="I44" s="62"/>
      <c r="J44" s="62"/>
    </row>
    <row r="45" spans="3:10" ht="11.25">
      <c r="C45" s="62"/>
      <c r="D45" s="62"/>
      <c r="E45" s="62"/>
      <c r="F45" s="62"/>
      <c r="G45" s="62"/>
      <c r="H45" s="62"/>
      <c r="I45" s="62"/>
      <c r="J45" s="62"/>
    </row>
    <row r="46" spans="3:10" ht="11.25">
      <c r="C46" s="62"/>
      <c r="D46" s="62"/>
      <c r="E46" s="62"/>
      <c r="F46" s="62"/>
      <c r="G46" s="62"/>
      <c r="H46" s="62"/>
      <c r="I46" s="62"/>
      <c r="J46" s="62"/>
    </row>
    <row r="47" spans="3:10" ht="11.25">
      <c r="C47" s="62"/>
      <c r="D47" s="62"/>
      <c r="E47" s="62"/>
      <c r="F47" s="62"/>
      <c r="G47" s="62"/>
      <c r="H47" s="62"/>
      <c r="I47" s="62"/>
      <c r="J47" s="62"/>
    </row>
    <row r="48" spans="3:10" ht="11.25">
      <c r="C48" s="62"/>
      <c r="D48" s="62"/>
      <c r="E48" s="62"/>
      <c r="F48" s="62"/>
      <c r="G48" s="62"/>
      <c r="H48" s="62"/>
      <c r="I48" s="62"/>
      <c r="J48" s="62"/>
    </row>
    <row r="49" spans="3:10" ht="11.25">
      <c r="C49" s="62"/>
      <c r="D49" s="62"/>
      <c r="E49" s="62"/>
      <c r="F49" s="62"/>
      <c r="G49" s="62"/>
      <c r="H49" s="62"/>
      <c r="I49" s="62"/>
      <c r="J49" s="62"/>
    </row>
    <row r="50" spans="3:10" ht="11.25">
      <c r="C50" s="62"/>
      <c r="D50" s="62"/>
      <c r="E50" s="62"/>
      <c r="F50" s="62"/>
      <c r="G50" s="62"/>
      <c r="H50" s="62"/>
      <c r="I50" s="62"/>
      <c r="J50" s="62"/>
    </row>
    <row r="51" spans="3:10" ht="11.25">
      <c r="C51" s="62"/>
      <c r="D51" s="62"/>
      <c r="E51" s="62"/>
      <c r="F51" s="62"/>
      <c r="G51" s="62"/>
      <c r="H51" s="62"/>
      <c r="I51" s="62"/>
      <c r="J51" s="62"/>
    </row>
    <row r="52" spans="3:10" ht="11.25">
      <c r="C52" s="62"/>
      <c r="D52" s="62"/>
      <c r="E52" s="62"/>
      <c r="F52" s="62"/>
      <c r="G52" s="62"/>
      <c r="H52" s="62"/>
      <c r="I52" s="62"/>
      <c r="J52" s="62"/>
    </row>
    <row r="53" spans="3:10" ht="11.25">
      <c r="C53" s="62"/>
      <c r="D53" s="62"/>
      <c r="E53" s="62"/>
      <c r="F53" s="62"/>
      <c r="G53" s="62"/>
      <c r="H53" s="62"/>
      <c r="I53" s="62"/>
      <c r="J53" s="62"/>
    </row>
    <row r="54" spans="3:10" ht="11.25">
      <c r="C54" s="62"/>
      <c r="D54" s="62"/>
      <c r="E54" s="62"/>
      <c r="F54" s="62"/>
      <c r="G54" s="62"/>
      <c r="H54" s="62"/>
      <c r="I54" s="62"/>
      <c r="J54" s="62"/>
    </row>
    <row r="55" spans="3:10" ht="11.25">
      <c r="C55" s="62"/>
      <c r="D55" s="62"/>
      <c r="E55" s="62"/>
      <c r="F55" s="62"/>
      <c r="G55" s="62"/>
      <c r="H55" s="62"/>
      <c r="I55" s="62"/>
      <c r="J55" s="62"/>
    </row>
    <row r="56" spans="3:10" ht="11.25">
      <c r="C56" s="62"/>
      <c r="D56" s="62"/>
      <c r="E56" s="62"/>
      <c r="F56" s="62"/>
      <c r="G56" s="62"/>
      <c r="H56" s="62"/>
      <c r="I56" s="62"/>
      <c r="J56" s="62"/>
    </row>
    <row r="57" spans="3:10" ht="11.25">
      <c r="C57" s="62"/>
      <c r="D57" s="62"/>
      <c r="E57" s="62"/>
      <c r="F57" s="62"/>
      <c r="G57" s="62"/>
      <c r="H57" s="62"/>
      <c r="I57" s="62"/>
      <c r="J57" s="62"/>
    </row>
    <row r="58" spans="3:10" ht="11.25">
      <c r="C58" s="62"/>
      <c r="D58" s="62"/>
      <c r="E58" s="62"/>
      <c r="F58" s="62"/>
      <c r="G58" s="62"/>
      <c r="H58" s="62"/>
      <c r="I58" s="62"/>
      <c r="J58" s="62"/>
    </row>
    <row r="59" spans="3:10" ht="11.25">
      <c r="C59" s="62"/>
      <c r="D59" s="62"/>
      <c r="E59" s="62"/>
      <c r="F59" s="62"/>
      <c r="G59" s="62"/>
      <c r="H59" s="62"/>
      <c r="I59" s="62"/>
      <c r="J59" s="62"/>
    </row>
    <row r="60" spans="3:10" ht="11.25">
      <c r="C60" s="62"/>
      <c r="D60" s="62"/>
      <c r="E60" s="62"/>
      <c r="F60" s="62"/>
      <c r="G60" s="62"/>
      <c r="H60" s="62"/>
      <c r="I60" s="62"/>
      <c r="J60" s="62"/>
    </row>
    <row r="61" spans="3:10" ht="11.25">
      <c r="C61" s="62"/>
      <c r="D61" s="62"/>
      <c r="E61" s="62"/>
      <c r="F61" s="62"/>
      <c r="G61" s="62"/>
      <c r="H61" s="62"/>
      <c r="I61" s="62"/>
      <c r="J61" s="62"/>
    </row>
    <row r="62" spans="3:10" ht="11.25">
      <c r="C62" s="62"/>
      <c r="D62" s="62"/>
      <c r="E62" s="62"/>
      <c r="F62" s="62"/>
      <c r="G62" s="62"/>
      <c r="H62" s="62"/>
      <c r="I62" s="62"/>
      <c r="J62" s="62"/>
    </row>
    <row r="63" spans="3:10" ht="11.25">
      <c r="C63" s="62"/>
      <c r="D63" s="62"/>
      <c r="E63" s="62"/>
      <c r="F63" s="62"/>
      <c r="G63" s="62"/>
      <c r="H63" s="62"/>
      <c r="I63" s="62"/>
      <c r="J63" s="62"/>
    </row>
    <row r="64" spans="3:10" ht="11.25">
      <c r="C64" s="62"/>
      <c r="D64" s="62"/>
      <c r="E64" s="62"/>
      <c r="F64" s="62"/>
      <c r="G64" s="62"/>
      <c r="H64" s="62"/>
      <c r="I64" s="62"/>
      <c r="J64" s="62"/>
    </row>
    <row r="65" spans="3:10" ht="11.25">
      <c r="C65" s="62"/>
      <c r="D65" s="62"/>
      <c r="E65" s="62"/>
      <c r="F65" s="62"/>
      <c r="G65" s="62"/>
      <c r="H65" s="62"/>
      <c r="I65" s="62"/>
      <c r="J65" s="62"/>
    </row>
    <row r="66" spans="3:10" ht="11.25">
      <c r="C66" s="62"/>
      <c r="D66" s="62"/>
      <c r="E66" s="62"/>
      <c r="F66" s="62"/>
      <c r="G66" s="62"/>
      <c r="H66" s="62"/>
      <c r="I66" s="62"/>
      <c r="J66" s="62"/>
    </row>
    <row r="67" spans="3:10" ht="11.25">
      <c r="C67" s="62"/>
      <c r="D67" s="62"/>
      <c r="E67" s="62"/>
      <c r="F67" s="62"/>
      <c r="G67" s="62"/>
      <c r="H67" s="62"/>
      <c r="I67" s="62"/>
      <c r="J67" s="62"/>
    </row>
    <row r="68" spans="3:10" ht="11.25">
      <c r="C68" s="62"/>
      <c r="D68" s="62"/>
      <c r="E68" s="62"/>
      <c r="F68" s="62"/>
      <c r="G68" s="62"/>
      <c r="H68" s="62"/>
      <c r="I68" s="62"/>
      <c r="J68" s="62"/>
    </row>
    <row r="69" spans="3:10" ht="11.25">
      <c r="C69" s="62"/>
      <c r="D69" s="62"/>
      <c r="E69" s="62"/>
      <c r="F69" s="62"/>
      <c r="G69" s="62"/>
      <c r="H69" s="62"/>
      <c r="I69" s="62"/>
      <c r="J69" s="62"/>
    </row>
    <row r="70" spans="3:10" ht="11.25">
      <c r="C70" s="62"/>
      <c r="D70" s="62"/>
      <c r="E70" s="62"/>
      <c r="F70" s="62"/>
      <c r="G70" s="62"/>
      <c r="H70" s="62"/>
      <c r="I70" s="62"/>
      <c r="J70" s="62"/>
    </row>
    <row r="71" spans="3:10" ht="11.25">
      <c r="C71" s="62"/>
      <c r="D71" s="62"/>
      <c r="E71" s="62"/>
      <c r="F71" s="62"/>
      <c r="G71" s="62"/>
      <c r="H71" s="62"/>
      <c r="I71" s="62"/>
      <c r="J71" s="62"/>
    </row>
    <row r="72" spans="3:10" ht="11.25">
      <c r="C72" s="62"/>
      <c r="D72" s="62"/>
      <c r="E72" s="62"/>
      <c r="F72" s="62"/>
      <c r="G72" s="62"/>
      <c r="H72" s="62"/>
      <c r="I72" s="62"/>
      <c r="J72" s="62"/>
    </row>
    <row r="73" spans="3:10" ht="11.25">
      <c r="C73" s="62"/>
      <c r="D73" s="62"/>
      <c r="E73" s="62"/>
      <c r="F73" s="62"/>
      <c r="G73" s="62"/>
      <c r="H73" s="62"/>
      <c r="I73" s="62"/>
      <c r="J73" s="62"/>
    </row>
    <row r="74" spans="3:10" ht="11.25">
      <c r="C74" s="62"/>
      <c r="D74" s="62"/>
      <c r="E74" s="62"/>
      <c r="F74" s="62"/>
      <c r="G74" s="62"/>
      <c r="H74" s="62"/>
      <c r="I74" s="62"/>
      <c r="J74" s="62"/>
    </row>
    <row r="75" spans="3:10" ht="11.25">
      <c r="C75" s="62"/>
      <c r="D75" s="62"/>
      <c r="E75" s="62"/>
      <c r="F75" s="62"/>
      <c r="G75" s="62"/>
      <c r="H75" s="62"/>
      <c r="I75" s="62"/>
      <c r="J75" s="62"/>
    </row>
    <row r="76" spans="3:10" ht="11.25">
      <c r="C76" s="62"/>
      <c r="D76" s="62"/>
      <c r="E76" s="62"/>
      <c r="F76" s="62"/>
      <c r="G76" s="62"/>
      <c r="H76" s="62"/>
      <c r="I76" s="62"/>
      <c r="J76" s="62"/>
    </row>
    <row r="77" spans="3:10" ht="11.25">
      <c r="C77" s="62"/>
      <c r="D77" s="62"/>
      <c r="E77" s="62"/>
      <c r="F77" s="62"/>
      <c r="G77" s="62"/>
      <c r="H77" s="62"/>
      <c r="I77" s="62"/>
      <c r="J77" s="62"/>
    </row>
    <row r="78" spans="3:10" ht="11.25">
      <c r="C78" s="62"/>
      <c r="D78" s="62"/>
      <c r="E78" s="62"/>
      <c r="F78" s="62"/>
      <c r="G78" s="62"/>
      <c r="H78" s="62"/>
      <c r="I78" s="62"/>
      <c r="J78" s="62"/>
    </row>
    <row r="79" spans="3:10" ht="11.25">
      <c r="C79" s="62"/>
      <c r="D79" s="62"/>
      <c r="E79" s="62"/>
      <c r="F79" s="62"/>
      <c r="G79" s="62"/>
      <c r="H79" s="62"/>
      <c r="I79" s="62"/>
      <c r="J79" s="62"/>
    </row>
    <row r="80" spans="3:10" ht="11.25">
      <c r="C80" s="62"/>
      <c r="D80" s="62"/>
      <c r="E80" s="62"/>
      <c r="F80" s="62"/>
      <c r="G80" s="62"/>
      <c r="H80" s="62"/>
      <c r="I80" s="62"/>
      <c r="J80" s="62"/>
    </row>
    <row r="81" spans="3:10" ht="11.25">
      <c r="C81" s="62"/>
      <c r="D81" s="62"/>
      <c r="E81" s="62"/>
      <c r="F81" s="62"/>
      <c r="G81" s="62"/>
      <c r="H81" s="62"/>
      <c r="I81" s="62"/>
      <c r="J81" s="62"/>
    </row>
    <row r="82" spans="3:10" ht="11.25">
      <c r="C82" s="62"/>
      <c r="D82" s="62"/>
      <c r="E82" s="62"/>
      <c r="F82" s="62"/>
      <c r="G82" s="62"/>
      <c r="H82" s="62"/>
      <c r="I82" s="62"/>
      <c r="J82" s="62"/>
    </row>
    <row r="83" spans="3:10" ht="11.25">
      <c r="C83" s="62"/>
      <c r="D83" s="62"/>
      <c r="E83" s="62"/>
      <c r="F83" s="62"/>
      <c r="G83" s="62"/>
      <c r="H83" s="62"/>
      <c r="I83" s="62"/>
      <c r="J83" s="62"/>
    </row>
    <row r="84" spans="3:10" ht="11.25">
      <c r="C84" s="62"/>
      <c r="D84" s="62"/>
      <c r="E84" s="62"/>
      <c r="F84" s="62"/>
      <c r="G84" s="62"/>
      <c r="H84" s="62"/>
      <c r="I84" s="62"/>
      <c r="J84" s="62"/>
    </row>
    <row r="85" spans="3:10" ht="11.25">
      <c r="C85" s="62"/>
      <c r="D85" s="62"/>
      <c r="E85" s="62"/>
      <c r="F85" s="62"/>
      <c r="G85" s="62"/>
      <c r="H85" s="62"/>
      <c r="I85" s="62"/>
      <c r="J85" s="62"/>
    </row>
    <row r="86" spans="3:10" ht="11.25">
      <c r="C86" s="62"/>
      <c r="D86" s="62"/>
      <c r="E86" s="62"/>
      <c r="F86" s="62"/>
      <c r="G86" s="62"/>
      <c r="H86" s="62"/>
      <c r="I86" s="62"/>
      <c r="J86" s="62"/>
    </row>
    <row r="87" spans="3:10" ht="11.25">
      <c r="C87" s="62"/>
      <c r="D87" s="62"/>
      <c r="E87" s="62"/>
      <c r="F87" s="62"/>
      <c r="G87" s="62"/>
      <c r="H87" s="62"/>
      <c r="I87" s="62"/>
      <c r="J87" s="62"/>
    </row>
    <row r="88" spans="3:10" ht="11.25">
      <c r="C88" s="62"/>
      <c r="D88" s="62"/>
      <c r="E88" s="62"/>
      <c r="F88" s="62"/>
      <c r="G88" s="62"/>
      <c r="H88" s="62"/>
      <c r="I88" s="62"/>
      <c r="J88" s="62"/>
    </row>
    <row r="89" spans="3:10" ht="11.25">
      <c r="C89" s="62"/>
      <c r="D89" s="62"/>
      <c r="E89" s="62"/>
      <c r="F89" s="62"/>
      <c r="G89" s="62"/>
      <c r="H89" s="62"/>
      <c r="I89" s="62"/>
      <c r="J89" s="62"/>
    </row>
    <row r="90" spans="3:10" ht="11.25">
      <c r="C90" s="62"/>
      <c r="D90" s="62"/>
      <c r="E90" s="62"/>
      <c r="F90" s="62"/>
      <c r="G90" s="62"/>
      <c r="H90" s="62"/>
      <c r="I90" s="62"/>
      <c r="J90" s="62"/>
    </row>
    <row r="91" spans="3:10" ht="11.25">
      <c r="C91" s="62"/>
      <c r="D91" s="62"/>
      <c r="E91" s="62"/>
      <c r="F91" s="62"/>
      <c r="G91" s="62"/>
      <c r="H91" s="62"/>
      <c r="I91" s="62"/>
      <c r="J91" s="62"/>
    </row>
    <row r="92" spans="3:10" ht="11.25">
      <c r="C92" s="62"/>
      <c r="D92" s="62"/>
      <c r="E92" s="62"/>
      <c r="F92" s="62"/>
      <c r="G92" s="62"/>
      <c r="H92" s="62"/>
      <c r="I92" s="62"/>
      <c r="J92" s="62"/>
    </row>
    <row r="93" spans="3:10" ht="11.25">
      <c r="C93" s="62"/>
      <c r="D93" s="62"/>
      <c r="E93" s="62"/>
      <c r="F93" s="62"/>
      <c r="G93" s="62"/>
      <c r="H93" s="62"/>
      <c r="I93" s="62"/>
      <c r="J93" s="62"/>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1"/>
  <sheetViews>
    <sheetView zoomScaleSheetLayoutView="100" workbookViewId="0" topLeftCell="A13">
      <selection activeCell="D23" sqref="D23:D26"/>
    </sheetView>
  </sheetViews>
  <sheetFormatPr defaultColWidth="9" defaultRowHeight="11.25"/>
  <cols>
    <col min="1" max="1" width="14" style="9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45" t="s">
        <v>89</v>
      </c>
      <c r="B1" s="2"/>
      <c r="C1" s="2"/>
      <c r="D1" s="2"/>
      <c r="E1" s="2"/>
      <c r="F1" s="2"/>
      <c r="G1" s="2"/>
      <c r="H1" s="2"/>
    </row>
    <row r="2" spans="1:8" ht="13.5">
      <c r="A2" s="3"/>
      <c r="B2" s="92"/>
      <c r="C2" s="92"/>
      <c r="D2" s="92"/>
      <c r="E2" s="92"/>
      <c r="F2" s="92"/>
      <c r="G2" s="92"/>
      <c r="H2" s="44" t="s">
        <v>90</v>
      </c>
    </row>
    <row r="3" spans="1:8" ht="14.25">
      <c r="A3" s="23" t="s">
        <v>3</v>
      </c>
      <c r="B3" s="23"/>
      <c r="C3" s="92"/>
      <c r="D3" s="92"/>
      <c r="E3" s="93"/>
      <c r="F3" s="92"/>
      <c r="G3" s="92"/>
      <c r="H3" s="44" t="s">
        <v>4</v>
      </c>
    </row>
    <row r="4" spans="1:8" s="63" customFormat="1" ht="21.75" customHeight="1">
      <c r="A4" s="94" t="s">
        <v>7</v>
      </c>
      <c r="B4" s="95" t="s">
        <v>36</v>
      </c>
      <c r="C4" s="96" t="s">
        <v>26</v>
      </c>
      <c r="D4" s="96" t="s">
        <v>91</v>
      </c>
      <c r="E4" s="96" t="s">
        <v>92</v>
      </c>
      <c r="F4" s="96" t="s">
        <v>93</v>
      </c>
      <c r="G4" s="96" t="s">
        <v>94</v>
      </c>
      <c r="H4" s="96" t="s">
        <v>95</v>
      </c>
    </row>
    <row r="5" spans="1:8" s="63" customFormat="1" ht="17.25" customHeight="1">
      <c r="A5" s="96" t="s">
        <v>43</v>
      </c>
      <c r="B5" s="96" t="s">
        <v>44</v>
      </c>
      <c r="C5" s="97"/>
      <c r="D5" s="97"/>
      <c r="E5" s="97"/>
      <c r="F5" s="97"/>
      <c r="G5" s="97"/>
      <c r="H5" s="97"/>
    </row>
    <row r="6" spans="1:8" s="63" customFormat="1" ht="21" customHeight="1">
      <c r="A6" s="97"/>
      <c r="B6" s="97" t="s">
        <v>36</v>
      </c>
      <c r="C6" s="97"/>
      <c r="D6" s="97"/>
      <c r="E6" s="97"/>
      <c r="F6" s="97"/>
      <c r="G6" s="97"/>
      <c r="H6" s="97"/>
    </row>
    <row r="7" spans="1:8" s="63" customFormat="1" ht="21" customHeight="1">
      <c r="A7" s="98"/>
      <c r="B7" s="98" t="s">
        <v>36</v>
      </c>
      <c r="C7" s="98"/>
      <c r="D7" s="98"/>
      <c r="E7" s="98"/>
      <c r="F7" s="98"/>
      <c r="G7" s="98"/>
      <c r="H7" s="98"/>
    </row>
    <row r="8" spans="1:8" s="63" customFormat="1" ht="21" customHeight="1">
      <c r="A8" s="99" t="s">
        <v>31</v>
      </c>
      <c r="B8" s="100"/>
      <c r="C8" s="87">
        <f aca="true" t="shared" si="0" ref="C8:H8">C9+C16+C21+C27</f>
        <v>304.78</v>
      </c>
      <c r="D8" s="87">
        <f t="shared" si="0"/>
        <v>176.53</v>
      </c>
      <c r="E8" s="87">
        <f t="shared" si="0"/>
        <v>128.25</v>
      </c>
      <c r="F8" s="87">
        <f t="shared" si="0"/>
        <v>0</v>
      </c>
      <c r="G8" s="87">
        <f t="shared" si="0"/>
        <v>0</v>
      </c>
      <c r="H8" s="87">
        <f t="shared" si="0"/>
        <v>0</v>
      </c>
    </row>
    <row r="9" spans="1:8" s="63" customFormat="1" ht="21" customHeight="1">
      <c r="A9" s="35" t="s">
        <v>47</v>
      </c>
      <c r="B9" s="35" t="s">
        <v>48</v>
      </c>
      <c r="C9" s="87">
        <f aca="true" t="shared" si="1" ref="C9:H9">C10+C14</f>
        <v>267.7</v>
      </c>
      <c r="D9" s="87">
        <f t="shared" si="1"/>
        <v>139.45</v>
      </c>
      <c r="E9" s="87">
        <f t="shared" si="1"/>
        <v>128.25</v>
      </c>
      <c r="F9" s="87">
        <f t="shared" si="1"/>
        <v>0</v>
      </c>
      <c r="G9" s="87">
        <f t="shared" si="1"/>
        <v>0</v>
      </c>
      <c r="H9" s="87">
        <f t="shared" si="1"/>
        <v>0</v>
      </c>
    </row>
    <row r="10" spans="1:8" s="63" customFormat="1" ht="21" customHeight="1">
      <c r="A10" s="35" t="s">
        <v>49</v>
      </c>
      <c r="B10" s="35" t="s">
        <v>50</v>
      </c>
      <c r="C10" s="87">
        <f aca="true" t="shared" si="2" ref="C10:H10">C11+C12+C13</f>
        <v>260.2</v>
      </c>
      <c r="D10" s="87">
        <f t="shared" si="2"/>
        <v>139.45</v>
      </c>
      <c r="E10" s="87">
        <f t="shared" si="2"/>
        <v>120.75</v>
      </c>
      <c r="F10" s="87">
        <f t="shared" si="2"/>
        <v>0</v>
      </c>
      <c r="G10" s="87">
        <f t="shared" si="2"/>
        <v>0</v>
      </c>
      <c r="H10" s="87">
        <f t="shared" si="2"/>
        <v>0</v>
      </c>
    </row>
    <row r="11" spans="1:8" s="63" customFormat="1" ht="21" customHeight="1">
      <c r="A11" s="35" t="s">
        <v>51</v>
      </c>
      <c r="B11" s="35" t="s">
        <v>52</v>
      </c>
      <c r="C11" s="87">
        <f>SUM(D11:H11)</f>
        <v>83.02</v>
      </c>
      <c r="D11" s="87">
        <v>83.02</v>
      </c>
      <c r="E11" s="88">
        <v>0</v>
      </c>
      <c r="F11" s="88">
        <v>0</v>
      </c>
      <c r="G11" s="88">
        <v>0</v>
      </c>
      <c r="H11" s="88">
        <v>0</v>
      </c>
    </row>
    <row r="12" spans="1:8" s="63" customFormat="1" ht="21" customHeight="1">
      <c r="A12" s="35" t="s">
        <v>53</v>
      </c>
      <c r="B12" s="35" t="s">
        <v>54</v>
      </c>
      <c r="C12" s="87">
        <f>SUM(D12:H12)</f>
        <v>120.75</v>
      </c>
      <c r="D12" s="87">
        <v>0</v>
      </c>
      <c r="E12" s="88">
        <v>120.75</v>
      </c>
      <c r="F12" s="88">
        <v>0</v>
      </c>
      <c r="G12" s="88">
        <v>0</v>
      </c>
      <c r="H12" s="88">
        <v>0</v>
      </c>
    </row>
    <row r="13" spans="1:8" s="63" customFormat="1" ht="21" customHeight="1">
      <c r="A13" s="35" t="s">
        <v>55</v>
      </c>
      <c r="B13" s="35" t="s">
        <v>56</v>
      </c>
      <c r="C13" s="87">
        <f>SUM(D13:H13)</f>
        <v>56.43</v>
      </c>
      <c r="D13" s="87">
        <v>56.43</v>
      </c>
      <c r="E13" s="88">
        <v>0</v>
      </c>
      <c r="F13" s="88">
        <v>0</v>
      </c>
      <c r="G13" s="88">
        <v>0</v>
      </c>
      <c r="H13" s="88">
        <v>0</v>
      </c>
    </row>
    <row r="14" spans="1:8" s="63" customFormat="1" ht="21" customHeight="1">
      <c r="A14" s="35" t="s">
        <v>57</v>
      </c>
      <c r="B14" s="35" t="s">
        <v>58</v>
      </c>
      <c r="C14" s="87">
        <f aca="true" t="shared" si="3" ref="C14:H14">C15</f>
        <v>7.5</v>
      </c>
      <c r="D14" s="87">
        <f t="shared" si="3"/>
        <v>0</v>
      </c>
      <c r="E14" s="87">
        <f t="shared" si="3"/>
        <v>7.5</v>
      </c>
      <c r="F14" s="87">
        <f t="shared" si="3"/>
        <v>0</v>
      </c>
      <c r="G14" s="87">
        <f t="shared" si="3"/>
        <v>0</v>
      </c>
      <c r="H14" s="87">
        <f t="shared" si="3"/>
        <v>0</v>
      </c>
    </row>
    <row r="15" spans="1:8" s="63" customFormat="1" ht="21" customHeight="1">
      <c r="A15" s="35" t="s">
        <v>59</v>
      </c>
      <c r="B15" s="35" t="s">
        <v>54</v>
      </c>
      <c r="C15" s="87">
        <f>SUM(D15:H15)</f>
        <v>7.5</v>
      </c>
      <c r="D15" s="87">
        <v>0</v>
      </c>
      <c r="E15" s="88">
        <v>7.5</v>
      </c>
      <c r="F15" s="88">
        <v>0</v>
      </c>
      <c r="G15" s="88">
        <v>0</v>
      </c>
      <c r="H15" s="88">
        <v>0</v>
      </c>
    </row>
    <row r="16" spans="1:8" s="63" customFormat="1" ht="21" customHeight="1">
      <c r="A16" s="35" t="s">
        <v>60</v>
      </c>
      <c r="B16" s="35" t="s">
        <v>61</v>
      </c>
      <c r="C16" s="87">
        <f aca="true" t="shared" si="4" ref="C16:H16">C17</f>
        <v>22.77</v>
      </c>
      <c r="D16" s="87">
        <f t="shared" si="4"/>
        <v>22.77</v>
      </c>
      <c r="E16" s="87">
        <f t="shared" si="4"/>
        <v>0</v>
      </c>
      <c r="F16" s="87">
        <f t="shared" si="4"/>
        <v>0</v>
      </c>
      <c r="G16" s="87">
        <f t="shared" si="4"/>
        <v>0</v>
      </c>
      <c r="H16" s="87">
        <f t="shared" si="4"/>
        <v>0</v>
      </c>
    </row>
    <row r="17" spans="1:8" s="63" customFormat="1" ht="21" customHeight="1">
      <c r="A17" s="35" t="s">
        <v>62</v>
      </c>
      <c r="B17" s="35" t="s">
        <v>63</v>
      </c>
      <c r="C17" s="87">
        <f aca="true" t="shared" si="5" ref="C17:H17">C18+C19+C20</f>
        <v>22.77</v>
      </c>
      <c r="D17" s="87">
        <f t="shared" si="5"/>
        <v>22.77</v>
      </c>
      <c r="E17" s="87">
        <f t="shared" si="5"/>
        <v>0</v>
      </c>
      <c r="F17" s="87">
        <f t="shared" si="5"/>
        <v>0</v>
      </c>
      <c r="G17" s="87">
        <f t="shared" si="5"/>
        <v>0</v>
      </c>
      <c r="H17" s="87">
        <f t="shared" si="5"/>
        <v>0</v>
      </c>
    </row>
    <row r="18" spans="1:8" s="63" customFormat="1" ht="21" customHeight="1">
      <c r="A18" s="35" t="s">
        <v>64</v>
      </c>
      <c r="B18" s="35" t="s">
        <v>65</v>
      </c>
      <c r="C18" s="87">
        <f>SUM(D18:H18)</f>
        <v>11.56</v>
      </c>
      <c r="D18" s="87">
        <v>11.56</v>
      </c>
      <c r="E18" s="88">
        <v>0</v>
      </c>
      <c r="F18" s="88">
        <v>0</v>
      </c>
      <c r="G18" s="88">
        <v>0</v>
      </c>
      <c r="H18" s="88">
        <v>0</v>
      </c>
    </row>
    <row r="19" spans="1:8" s="63" customFormat="1" ht="21" customHeight="1">
      <c r="A19" s="35" t="s">
        <v>66</v>
      </c>
      <c r="B19" s="35" t="s">
        <v>67</v>
      </c>
      <c r="C19" s="87">
        <f>SUM(D19:H19)</f>
        <v>4</v>
      </c>
      <c r="D19" s="87">
        <v>4</v>
      </c>
      <c r="E19" s="88">
        <v>0</v>
      </c>
      <c r="F19" s="88">
        <v>0</v>
      </c>
      <c r="G19" s="88">
        <v>0</v>
      </c>
      <c r="H19" s="88">
        <v>0</v>
      </c>
    </row>
    <row r="20" spans="1:8" s="63" customFormat="1" ht="21" customHeight="1">
      <c r="A20" s="35" t="s">
        <v>68</v>
      </c>
      <c r="B20" s="35" t="s">
        <v>69</v>
      </c>
      <c r="C20" s="87">
        <f>SUM(D20:H20)</f>
        <v>7.21</v>
      </c>
      <c r="D20" s="87">
        <v>7.21</v>
      </c>
      <c r="E20" s="88">
        <v>0</v>
      </c>
      <c r="F20" s="88">
        <v>0</v>
      </c>
      <c r="G20" s="88">
        <v>0</v>
      </c>
      <c r="H20" s="88">
        <v>0</v>
      </c>
    </row>
    <row r="21" spans="1:8" s="63" customFormat="1" ht="21" customHeight="1">
      <c r="A21" s="35" t="s">
        <v>70</v>
      </c>
      <c r="B21" s="35" t="s">
        <v>71</v>
      </c>
      <c r="C21" s="87">
        <f aca="true" t="shared" si="6" ref="C21:H21">C22</f>
        <v>6.51</v>
      </c>
      <c r="D21" s="87">
        <f t="shared" si="6"/>
        <v>6.51</v>
      </c>
      <c r="E21" s="87">
        <f t="shared" si="6"/>
        <v>0</v>
      </c>
      <c r="F21" s="87">
        <f t="shared" si="6"/>
        <v>0</v>
      </c>
      <c r="G21" s="87">
        <f t="shared" si="6"/>
        <v>0</v>
      </c>
      <c r="H21" s="87">
        <f t="shared" si="6"/>
        <v>0</v>
      </c>
    </row>
    <row r="22" spans="1:8" s="63" customFormat="1" ht="21" customHeight="1">
      <c r="A22" s="35" t="s">
        <v>72</v>
      </c>
      <c r="B22" s="35" t="s">
        <v>73</v>
      </c>
      <c r="C22" s="87">
        <f aca="true" t="shared" si="7" ref="C22:H22">SUM(C23:C26)</f>
        <v>6.51</v>
      </c>
      <c r="D22" s="87">
        <f t="shared" si="7"/>
        <v>6.51</v>
      </c>
      <c r="E22" s="87">
        <f t="shared" si="7"/>
        <v>0</v>
      </c>
      <c r="F22" s="87">
        <f t="shared" si="7"/>
        <v>0</v>
      </c>
      <c r="G22" s="87">
        <f t="shared" si="7"/>
        <v>0</v>
      </c>
      <c r="H22" s="87">
        <f t="shared" si="7"/>
        <v>0</v>
      </c>
    </row>
    <row r="23" spans="1:8" s="63" customFormat="1" ht="21" customHeight="1">
      <c r="A23" s="35" t="s">
        <v>74</v>
      </c>
      <c r="B23" s="35" t="s">
        <v>75</v>
      </c>
      <c r="C23" s="87">
        <f>SUM(D23:H23)</f>
        <v>3.54</v>
      </c>
      <c r="D23" s="87">
        <v>3.54</v>
      </c>
      <c r="E23" s="88">
        <v>0</v>
      </c>
      <c r="F23" s="88">
        <v>0</v>
      </c>
      <c r="G23" s="88">
        <v>0</v>
      </c>
      <c r="H23" s="88">
        <v>0</v>
      </c>
    </row>
    <row r="24" spans="1:8" s="63" customFormat="1" ht="21" customHeight="1">
      <c r="A24" s="35" t="s">
        <v>76</v>
      </c>
      <c r="B24" s="35" t="s">
        <v>77</v>
      </c>
      <c r="C24" s="87">
        <f>SUM(D24:H24)</f>
        <v>1.53</v>
      </c>
      <c r="D24" s="87">
        <v>1.53</v>
      </c>
      <c r="E24" s="88">
        <v>0</v>
      </c>
      <c r="F24" s="88">
        <v>0</v>
      </c>
      <c r="G24" s="88">
        <v>0</v>
      </c>
      <c r="H24" s="88">
        <v>0</v>
      </c>
    </row>
    <row r="25" spans="1:8" s="63" customFormat="1" ht="21" customHeight="1">
      <c r="A25" s="35" t="s">
        <v>78</v>
      </c>
      <c r="B25" s="35" t="s">
        <v>79</v>
      </c>
      <c r="C25" s="87">
        <f>SUM(D25:H25)</f>
        <v>0.8</v>
      </c>
      <c r="D25" s="87">
        <v>0.8</v>
      </c>
      <c r="E25" s="88">
        <v>0</v>
      </c>
      <c r="F25" s="88">
        <v>0</v>
      </c>
      <c r="G25" s="88">
        <v>0</v>
      </c>
      <c r="H25" s="88">
        <v>0</v>
      </c>
    </row>
    <row r="26" spans="1:8" s="63" customFormat="1" ht="21" customHeight="1">
      <c r="A26" s="35" t="s">
        <v>80</v>
      </c>
      <c r="B26" s="35" t="s">
        <v>81</v>
      </c>
      <c r="C26" s="87">
        <f>SUM(D26:H26)</f>
        <v>0.64</v>
      </c>
      <c r="D26" s="87">
        <v>0.64</v>
      </c>
      <c r="E26" s="88">
        <v>0</v>
      </c>
      <c r="F26" s="88">
        <v>0</v>
      </c>
      <c r="G26" s="88">
        <v>0</v>
      </c>
      <c r="H26" s="88">
        <v>0</v>
      </c>
    </row>
    <row r="27" spans="1:8" s="63" customFormat="1" ht="21" customHeight="1">
      <c r="A27" s="35" t="s">
        <v>82</v>
      </c>
      <c r="B27" s="35" t="s">
        <v>83</v>
      </c>
      <c r="C27" s="87">
        <f aca="true" t="shared" si="8" ref="C27:H27">C28</f>
        <v>7.8</v>
      </c>
      <c r="D27" s="87">
        <f t="shared" si="8"/>
        <v>7.8</v>
      </c>
      <c r="E27" s="87">
        <f t="shared" si="8"/>
        <v>0</v>
      </c>
      <c r="F27" s="87">
        <f t="shared" si="8"/>
        <v>0</v>
      </c>
      <c r="G27" s="87">
        <f t="shared" si="8"/>
        <v>0</v>
      </c>
      <c r="H27" s="87">
        <f t="shared" si="8"/>
        <v>0</v>
      </c>
    </row>
    <row r="28" spans="1:8" s="63" customFormat="1" ht="21" customHeight="1">
      <c r="A28" s="35" t="s">
        <v>84</v>
      </c>
      <c r="B28" s="35" t="s">
        <v>85</v>
      </c>
      <c r="C28" s="87">
        <f aca="true" t="shared" si="9" ref="C28:H28">C29</f>
        <v>7.8</v>
      </c>
      <c r="D28" s="87">
        <f t="shared" si="9"/>
        <v>7.8</v>
      </c>
      <c r="E28" s="87">
        <f t="shared" si="9"/>
        <v>0</v>
      </c>
      <c r="F28" s="87">
        <f t="shared" si="9"/>
        <v>0</v>
      </c>
      <c r="G28" s="87">
        <f t="shared" si="9"/>
        <v>0</v>
      </c>
      <c r="H28" s="87">
        <f t="shared" si="9"/>
        <v>0</v>
      </c>
    </row>
    <row r="29" spans="1:8" s="63" customFormat="1" ht="21" customHeight="1">
      <c r="A29" s="35" t="s">
        <v>86</v>
      </c>
      <c r="B29" s="35" t="s">
        <v>87</v>
      </c>
      <c r="C29" s="87">
        <f>SUM(D29:H29)</f>
        <v>7.8</v>
      </c>
      <c r="D29" s="87">
        <v>7.8</v>
      </c>
      <c r="E29" s="88">
        <v>0</v>
      </c>
      <c r="F29" s="88">
        <v>0</v>
      </c>
      <c r="G29" s="88">
        <v>0</v>
      </c>
      <c r="H29" s="88">
        <v>0</v>
      </c>
    </row>
    <row r="30" spans="1:8" ht="21" customHeight="1">
      <c r="A30" s="39" t="s">
        <v>96</v>
      </c>
      <c r="B30" s="101"/>
      <c r="C30" s="101"/>
      <c r="D30" s="101"/>
      <c r="E30" s="101"/>
      <c r="F30" s="101"/>
      <c r="G30" s="101"/>
      <c r="H30" s="101"/>
    </row>
    <row r="31" ht="21" customHeight="1">
      <c r="A31" s="75" t="s">
        <v>97</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zoomScaleSheetLayoutView="100" workbookViewId="0" topLeftCell="A10">
      <selection activeCell="I20" sqref="I20"/>
    </sheetView>
  </sheetViews>
  <sheetFormatPr defaultColWidth="9" defaultRowHeight="11.25"/>
  <cols>
    <col min="1" max="1" width="36.33203125" style="63" customWidth="1"/>
    <col min="2" max="2" width="18.66015625" style="63" customWidth="1"/>
    <col min="3" max="3" width="34.33203125" style="63" customWidth="1"/>
    <col min="4" max="6" width="18.66015625" style="63" customWidth="1"/>
    <col min="7" max="7" width="11.33203125" style="63" customWidth="1"/>
    <col min="8" max="235" width="9.33203125" style="63" bestFit="1" customWidth="1"/>
    <col min="236" max="236" width="36.33203125" style="63" customWidth="1"/>
    <col min="237" max="237" width="6.33203125" style="63" customWidth="1"/>
    <col min="238" max="240" width="18.66015625" style="63" customWidth="1"/>
    <col min="241" max="241" width="34.33203125" style="63" customWidth="1"/>
    <col min="242" max="242" width="6.33203125" style="63" customWidth="1"/>
    <col min="243" max="251" width="18.66015625" style="63" customWidth="1"/>
    <col min="252" max="252" width="34.33203125" style="63" customWidth="1"/>
    <col min="253" max="253" width="7.5" style="63" customWidth="1"/>
    <col min="254" max="16384" width="18.66015625" style="63" customWidth="1"/>
  </cols>
  <sheetData>
    <row r="1" spans="1:6" ht="35.25" customHeight="1">
      <c r="A1" s="145" t="s">
        <v>98</v>
      </c>
      <c r="B1" s="2"/>
      <c r="C1" s="2"/>
      <c r="D1" s="2"/>
      <c r="E1" s="2"/>
      <c r="F1" s="2"/>
    </row>
    <row r="2" spans="1:6" ht="14.25" customHeight="1">
      <c r="A2" s="3"/>
      <c r="F2" s="44" t="s">
        <v>99</v>
      </c>
    </row>
    <row r="3" spans="1:6" ht="14.25" customHeight="1">
      <c r="A3" s="23" t="s">
        <v>3</v>
      </c>
      <c r="B3" s="23"/>
      <c r="D3" s="83"/>
      <c r="F3" s="44" t="s">
        <v>4</v>
      </c>
    </row>
    <row r="4" spans="1:6" ht="18.75" customHeight="1">
      <c r="A4" s="84" t="s">
        <v>5</v>
      </c>
      <c r="B4" s="84" t="s">
        <v>36</v>
      </c>
      <c r="C4" s="84" t="s">
        <v>6</v>
      </c>
      <c r="D4" s="84" t="s">
        <v>36</v>
      </c>
      <c r="E4" s="84" t="s">
        <v>36</v>
      </c>
      <c r="F4" s="84" t="s">
        <v>36</v>
      </c>
    </row>
    <row r="5" spans="1:6" ht="18.75" customHeight="1">
      <c r="A5" s="85" t="s">
        <v>100</v>
      </c>
      <c r="B5" s="85" t="s">
        <v>8</v>
      </c>
      <c r="C5" s="85" t="s">
        <v>101</v>
      </c>
      <c r="D5" s="84" t="s">
        <v>8</v>
      </c>
      <c r="E5" s="84" t="s">
        <v>36</v>
      </c>
      <c r="F5" s="84" t="s">
        <v>36</v>
      </c>
    </row>
    <row r="6" spans="1:6" ht="31.5" customHeight="1">
      <c r="A6" s="85" t="s">
        <v>36</v>
      </c>
      <c r="B6" s="85" t="s">
        <v>36</v>
      </c>
      <c r="C6" s="85" t="s">
        <v>36</v>
      </c>
      <c r="D6" s="84" t="s">
        <v>45</v>
      </c>
      <c r="E6" s="85" t="s">
        <v>102</v>
      </c>
      <c r="F6" s="85" t="s">
        <v>103</v>
      </c>
    </row>
    <row r="7" spans="1:6" ht="21" customHeight="1">
      <c r="A7" s="86" t="s">
        <v>104</v>
      </c>
      <c r="B7" s="87">
        <v>306.92</v>
      </c>
      <c r="C7" s="35" t="s">
        <v>10</v>
      </c>
      <c r="D7" s="87">
        <f>E7+F7</f>
        <v>267.69</v>
      </c>
      <c r="E7" s="87">
        <v>267.69</v>
      </c>
      <c r="F7" s="87">
        <v>0</v>
      </c>
    </row>
    <row r="8" spans="1:6" ht="21" customHeight="1">
      <c r="A8" s="86" t="s">
        <v>105</v>
      </c>
      <c r="B8" s="87">
        <v>0</v>
      </c>
      <c r="C8" s="35" t="s">
        <v>12</v>
      </c>
      <c r="D8" s="87">
        <f aca="true" t="shared" si="0" ref="D8:D17">E8+F8</f>
        <v>0</v>
      </c>
      <c r="E8" s="87">
        <v>0</v>
      </c>
      <c r="F8" s="87">
        <v>0</v>
      </c>
    </row>
    <row r="9" spans="1:6" ht="21" customHeight="1">
      <c r="A9" s="86" t="s">
        <v>36</v>
      </c>
      <c r="B9" s="88"/>
      <c r="C9" s="35" t="s">
        <v>14</v>
      </c>
      <c r="D9" s="87">
        <f t="shared" si="0"/>
        <v>0</v>
      </c>
      <c r="E9" s="87">
        <v>0</v>
      </c>
      <c r="F9" s="87">
        <v>0</v>
      </c>
    </row>
    <row r="10" spans="1:6" ht="21" customHeight="1">
      <c r="A10" s="86" t="s">
        <v>36</v>
      </c>
      <c r="B10" s="88"/>
      <c r="C10" s="35" t="s">
        <v>16</v>
      </c>
      <c r="D10" s="87">
        <f t="shared" si="0"/>
        <v>0</v>
      </c>
      <c r="E10" s="87">
        <v>0</v>
      </c>
      <c r="F10" s="87">
        <v>0</v>
      </c>
    </row>
    <row r="11" spans="1:6" ht="21" customHeight="1">
      <c r="A11" s="86" t="s">
        <v>36</v>
      </c>
      <c r="B11" s="88"/>
      <c r="C11" s="35" t="s">
        <v>18</v>
      </c>
      <c r="D11" s="87">
        <f t="shared" si="0"/>
        <v>0</v>
      </c>
      <c r="E11" s="87">
        <v>0</v>
      </c>
      <c r="F11" s="87">
        <v>0</v>
      </c>
    </row>
    <row r="12" spans="1:6" ht="21" customHeight="1">
      <c r="A12" s="86" t="s">
        <v>36</v>
      </c>
      <c r="B12" s="88"/>
      <c r="C12" s="35" t="s">
        <v>20</v>
      </c>
      <c r="D12" s="87">
        <f t="shared" si="0"/>
        <v>0</v>
      </c>
      <c r="E12" s="87">
        <v>0</v>
      </c>
      <c r="F12" s="87">
        <v>0</v>
      </c>
    </row>
    <row r="13" spans="1:6" ht="21" customHeight="1">
      <c r="A13" s="86"/>
      <c r="B13" s="88"/>
      <c r="C13" s="35" t="s">
        <v>22</v>
      </c>
      <c r="D13" s="87">
        <f t="shared" si="0"/>
        <v>22.77</v>
      </c>
      <c r="E13" s="89">
        <v>22.77</v>
      </c>
      <c r="F13" s="87">
        <v>0</v>
      </c>
    </row>
    <row r="14" spans="1:6" ht="21" customHeight="1">
      <c r="A14" s="86"/>
      <c r="B14" s="88"/>
      <c r="C14" s="35" t="s">
        <v>23</v>
      </c>
      <c r="D14" s="87">
        <f t="shared" si="0"/>
        <v>6.52</v>
      </c>
      <c r="E14" s="88">
        <v>6.52</v>
      </c>
      <c r="F14" s="87">
        <v>0</v>
      </c>
    </row>
    <row r="15" spans="1:6" ht="21" customHeight="1">
      <c r="A15" s="86"/>
      <c r="B15" s="88"/>
      <c r="C15" s="35" t="s">
        <v>24</v>
      </c>
      <c r="D15" s="87">
        <f t="shared" si="0"/>
        <v>7.8</v>
      </c>
      <c r="E15" s="87">
        <v>7.8</v>
      </c>
      <c r="F15" s="87">
        <v>0</v>
      </c>
    </row>
    <row r="16" spans="1:6" ht="21" customHeight="1">
      <c r="A16" s="90" t="s">
        <v>25</v>
      </c>
      <c r="B16" s="87">
        <f>B7+B8</f>
        <v>306.92</v>
      </c>
      <c r="C16" s="90" t="s">
        <v>26</v>
      </c>
      <c r="D16" s="87">
        <f t="shared" si="0"/>
        <v>304.78</v>
      </c>
      <c r="E16" s="87">
        <f>SUM(E7:E15)</f>
        <v>304.78</v>
      </c>
      <c r="F16" s="87">
        <f>SUM(F7:F15)</f>
        <v>0</v>
      </c>
    </row>
    <row r="17" spans="1:6" ht="21" customHeight="1">
      <c r="A17" s="86" t="s">
        <v>106</v>
      </c>
      <c r="B17" s="87">
        <v>0</v>
      </c>
      <c r="C17" s="86" t="s">
        <v>107</v>
      </c>
      <c r="D17" s="87">
        <f t="shared" si="0"/>
        <v>2.140000000000043</v>
      </c>
      <c r="E17" s="87">
        <f>B7-E16</f>
        <v>2.140000000000043</v>
      </c>
      <c r="F17" s="87">
        <f>B8-F16</f>
        <v>0</v>
      </c>
    </row>
    <row r="18" spans="1:6" ht="21" customHeight="1">
      <c r="A18" s="86" t="s">
        <v>104</v>
      </c>
      <c r="B18" s="87">
        <v>0</v>
      </c>
      <c r="C18" s="86"/>
      <c r="D18" s="87"/>
      <c r="E18" s="87"/>
      <c r="F18" s="87"/>
    </row>
    <row r="19" spans="1:6" ht="21" customHeight="1">
      <c r="A19" s="86" t="s">
        <v>105</v>
      </c>
      <c r="B19" s="87">
        <v>0</v>
      </c>
      <c r="C19" s="86"/>
      <c r="D19" s="87"/>
      <c r="E19" s="87"/>
      <c r="F19" s="87"/>
    </row>
    <row r="20" spans="1:6" ht="21" customHeight="1">
      <c r="A20" s="90" t="s">
        <v>108</v>
      </c>
      <c r="B20" s="87">
        <f>B16+B17</f>
        <v>306.92</v>
      </c>
      <c r="C20" s="90" t="s">
        <v>108</v>
      </c>
      <c r="D20" s="87">
        <f>D16+D17</f>
        <v>306.92</v>
      </c>
      <c r="E20" s="87">
        <f>E16+E17</f>
        <v>306.92</v>
      </c>
      <c r="F20" s="87">
        <f>F16+F17</f>
        <v>0</v>
      </c>
    </row>
    <row r="21" spans="1:6" ht="27" customHeight="1">
      <c r="A21" s="16" t="s">
        <v>109</v>
      </c>
      <c r="B21" s="16"/>
      <c r="C21" s="16"/>
      <c r="D21" s="16"/>
      <c r="E21" s="16"/>
      <c r="F21" s="16"/>
    </row>
    <row r="22" spans="1:6" ht="21" customHeight="1">
      <c r="A22" s="16" t="s">
        <v>33</v>
      </c>
      <c r="B22" s="16"/>
      <c r="C22" s="16"/>
      <c r="D22" s="16"/>
      <c r="E22" s="16"/>
      <c r="F22" s="16"/>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6"/>
  <sheetViews>
    <sheetView zoomScaleSheetLayoutView="100" workbookViewId="0" topLeftCell="A13">
      <selection activeCell="M12" sqref="M12"/>
    </sheetView>
  </sheetViews>
  <sheetFormatPr defaultColWidth="7.83203125" defaultRowHeight="11.25"/>
  <cols>
    <col min="1" max="1" width="13.66015625" style="65" customWidth="1"/>
    <col min="2" max="2" width="31.83203125" style="66" customWidth="1"/>
    <col min="3" max="3" width="20.16015625" style="66" customWidth="1"/>
    <col min="4" max="4" width="16.83203125" style="66" customWidth="1"/>
    <col min="5" max="7" width="14.83203125" style="67" customWidth="1"/>
    <col min="8" max="8" width="18.16015625" style="67" customWidth="1"/>
    <col min="9" max="249" width="10.33203125" style="67" customWidth="1"/>
    <col min="250" max="16384" width="7.83203125" style="67" customWidth="1"/>
  </cols>
  <sheetData>
    <row r="1" spans="1:8" ht="30" customHeight="1">
      <c r="A1" s="145" t="s">
        <v>110</v>
      </c>
      <c r="B1" s="2"/>
      <c r="C1" s="2"/>
      <c r="D1" s="2"/>
      <c r="E1" s="2"/>
      <c r="F1" s="2"/>
      <c r="G1" s="2"/>
      <c r="H1" s="2"/>
    </row>
    <row r="2" spans="1:8" s="63" customFormat="1" ht="12.75" customHeight="1">
      <c r="A2" s="3"/>
      <c r="H2" s="44" t="s">
        <v>111</v>
      </c>
    </row>
    <row r="3" spans="1:8" s="63" customFormat="1" ht="12.75" customHeight="1">
      <c r="A3" s="68" t="s">
        <v>3</v>
      </c>
      <c r="B3" s="68"/>
      <c r="C3" s="68"/>
      <c r="D3" s="68"/>
      <c r="H3" s="44" t="s">
        <v>4</v>
      </c>
    </row>
    <row r="4" spans="1:8" ht="30" customHeight="1">
      <c r="A4" s="27" t="s">
        <v>43</v>
      </c>
      <c r="B4" s="27" t="s">
        <v>44</v>
      </c>
      <c r="C4" s="27" t="s">
        <v>29</v>
      </c>
      <c r="D4" s="27" t="s">
        <v>112</v>
      </c>
      <c r="E4" s="151" t="s">
        <v>8</v>
      </c>
      <c r="F4" s="69"/>
      <c r="G4" s="69"/>
      <c r="H4" s="152" t="s">
        <v>30</v>
      </c>
    </row>
    <row r="5" spans="1:8" ht="34.5" customHeight="1">
      <c r="A5" s="27"/>
      <c r="B5" s="27"/>
      <c r="C5" s="27"/>
      <c r="D5" s="27"/>
      <c r="E5" s="70" t="s">
        <v>31</v>
      </c>
      <c r="F5" s="70" t="s">
        <v>91</v>
      </c>
      <c r="G5" s="70" t="s">
        <v>92</v>
      </c>
      <c r="H5" s="27"/>
    </row>
    <row r="6" spans="1:8" ht="21" customHeight="1">
      <c r="A6" s="71" t="s">
        <v>113</v>
      </c>
      <c r="B6" s="71"/>
      <c r="C6" s="71">
        <f>C7+C14+C19+C25</f>
        <v>0</v>
      </c>
      <c r="D6" s="71">
        <f>D7+D14+D19+D25</f>
        <v>306.92</v>
      </c>
      <c r="E6" s="71">
        <f>E7+E14+E19+E25</f>
        <v>304.78</v>
      </c>
      <c r="F6" s="71">
        <f>F7+F14+F19+F25</f>
        <v>176.53</v>
      </c>
      <c r="G6" s="71">
        <f>G7+G14+G19+G25</f>
        <v>128.25</v>
      </c>
      <c r="H6" s="71">
        <f>D6-E6</f>
        <v>2.140000000000043</v>
      </c>
    </row>
    <row r="7" spans="1:8" ht="21" customHeight="1">
      <c r="A7" s="35" t="s">
        <v>47</v>
      </c>
      <c r="B7" s="35" t="s">
        <v>48</v>
      </c>
      <c r="C7" s="35">
        <f>C8+C12</f>
        <v>0</v>
      </c>
      <c r="D7" s="35">
        <f>D8+D12</f>
        <v>267.73</v>
      </c>
      <c r="E7" s="35">
        <f>E8+E12</f>
        <v>267.7</v>
      </c>
      <c r="F7" s="35">
        <f>F8+F12</f>
        <v>139.45</v>
      </c>
      <c r="G7" s="35">
        <f>G8+G12</f>
        <v>128.25</v>
      </c>
      <c r="H7" s="71">
        <f aca="true" t="shared" si="0" ref="H7:H27">D7-E7</f>
        <v>0.03000000000002956</v>
      </c>
    </row>
    <row r="8" spans="1:8" ht="21" customHeight="1">
      <c r="A8" s="35" t="s">
        <v>49</v>
      </c>
      <c r="B8" s="35" t="s">
        <v>50</v>
      </c>
      <c r="C8" s="35">
        <f>SUM(C9:C11)</f>
        <v>0</v>
      </c>
      <c r="D8" s="35">
        <f>SUM(D9:D11)</f>
        <v>260.23</v>
      </c>
      <c r="E8" s="35">
        <f>SUM(E9:E11)</f>
        <v>260.2</v>
      </c>
      <c r="F8" s="35">
        <f>SUM(F9:F11)</f>
        <v>139.45</v>
      </c>
      <c r="G8" s="35">
        <f>SUM(G9:G11)</f>
        <v>120.75</v>
      </c>
      <c r="H8" s="71">
        <f t="shared" si="0"/>
        <v>0.03000000000002956</v>
      </c>
    </row>
    <row r="9" spans="1:8" ht="21" customHeight="1">
      <c r="A9" s="35" t="s">
        <v>51</v>
      </c>
      <c r="B9" s="35" t="s">
        <v>52</v>
      </c>
      <c r="C9" s="35">
        <v>0</v>
      </c>
      <c r="D9" s="72">
        <v>83.04</v>
      </c>
      <c r="E9" s="73">
        <f>F9+G9</f>
        <v>83.02</v>
      </c>
      <c r="F9" s="72">
        <v>83.02</v>
      </c>
      <c r="G9" s="35">
        <v>0</v>
      </c>
      <c r="H9" s="71">
        <f t="shared" si="0"/>
        <v>0.020000000000010232</v>
      </c>
    </row>
    <row r="10" spans="1:8" ht="21" customHeight="1">
      <c r="A10" s="35" t="s">
        <v>53</v>
      </c>
      <c r="B10" s="35" t="s">
        <v>54</v>
      </c>
      <c r="C10" s="35">
        <v>0</v>
      </c>
      <c r="D10" s="72">
        <v>120.75</v>
      </c>
      <c r="E10" s="73">
        <f>F10+G10</f>
        <v>120.75</v>
      </c>
      <c r="F10" s="72">
        <v>0</v>
      </c>
      <c r="G10" s="35">
        <v>120.75</v>
      </c>
      <c r="H10" s="71">
        <f t="shared" si="0"/>
        <v>0</v>
      </c>
    </row>
    <row r="11" spans="1:8" ht="21" customHeight="1">
      <c r="A11" s="35" t="s">
        <v>55</v>
      </c>
      <c r="B11" s="35" t="s">
        <v>56</v>
      </c>
      <c r="C11" s="35">
        <v>0</v>
      </c>
      <c r="D11" s="72">
        <v>56.44</v>
      </c>
      <c r="E11" s="73">
        <f>F11+G11</f>
        <v>56.43</v>
      </c>
      <c r="F11" s="72">
        <v>56.43</v>
      </c>
      <c r="G11" s="35">
        <v>0</v>
      </c>
      <c r="H11" s="71">
        <f t="shared" si="0"/>
        <v>0.00999999999999801</v>
      </c>
    </row>
    <row r="12" spans="1:8" ht="21" customHeight="1">
      <c r="A12" s="35" t="s">
        <v>57</v>
      </c>
      <c r="B12" s="35" t="s">
        <v>58</v>
      </c>
      <c r="C12" s="35">
        <f>C13</f>
        <v>0</v>
      </c>
      <c r="D12" s="35">
        <f>D13</f>
        <v>7.5</v>
      </c>
      <c r="E12" s="35">
        <f>E13</f>
        <v>7.5</v>
      </c>
      <c r="F12" s="35">
        <f>F13</f>
        <v>0</v>
      </c>
      <c r="G12" s="35">
        <f>G13</f>
        <v>7.5</v>
      </c>
      <c r="H12" s="71">
        <f t="shared" si="0"/>
        <v>0</v>
      </c>
    </row>
    <row r="13" spans="1:8" ht="21" customHeight="1">
      <c r="A13" s="35" t="s">
        <v>59</v>
      </c>
      <c r="B13" s="35" t="s">
        <v>54</v>
      </c>
      <c r="C13" s="35">
        <v>0</v>
      </c>
      <c r="D13" s="35">
        <v>7.5</v>
      </c>
      <c r="E13" s="73">
        <f>F13+G13</f>
        <v>7.5</v>
      </c>
      <c r="F13" s="73">
        <v>0</v>
      </c>
      <c r="G13" s="73">
        <v>7.5</v>
      </c>
      <c r="H13" s="71">
        <f t="shared" si="0"/>
        <v>0</v>
      </c>
    </row>
    <row r="14" spans="1:8" ht="21" customHeight="1">
      <c r="A14" s="35" t="s">
        <v>60</v>
      </c>
      <c r="B14" s="35" t="s">
        <v>61</v>
      </c>
      <c r="C14" s="35">
        <f>C15</f>
        <v>0</v>
      </c>
      <c r="D14" s="35">
        <f>D15</f>
        <v>23.87</v>
      </c>
      <c r="E14" s="35">
        <f>E15</f>
        <v>22.77</v>
      </c>
      <c r="F14" s="35">
        <f>F15</f>
        <v>22.77</v>
      </c>
      <c r="G14" s="35">
        <f>G15</f>
        <v>0</v>
      </c>
      <c r="H14" s="71">
        <f t="shared" si="0"/>
        <v>1.1000000000000014</v>
      </c>
    </row>
    <row r="15" spans="1:8" ht="21" customHeight="1">
      <c r="A15" s="35" t="s">
        <v>62</v>
      </c>
      <c r="B15" s="35" t="s">
        <v>63</v>
      </c>
      <c r="C15" s="35">
        <f>SUM(C16:C18)</f>
        <v>0</v>
      </c>
      <c r="D15" s="35">
        <f>SUM(D16:D18)</f>
        <v>23.87</v>
      </c>
      <c r="E15" s="35">
        <f>SUM(E16:E18)</f>
        <v>22.77</v>
      </c>
      <c r="F15" s="35">
        <f>SUM(F16:F18)</f>
        <v>22.77</v>
      </c>
      <c r="G15" s="35">
        <f>SUM(G16:G18)</f>
        <v>0</v>
      </c>
      <c r="H15" s="71">
        <f t="shared" si="0"/>
        <v>1.1000000000000014</v>
      </c>
    </row>
    <row r="16" spans="1:8" ht="21" customHeight="1">
      <c r="A16" s="35" t="s">
        <v>64</v>
      </c>
      <c r="B16" s="35" t="s">
        <v>65</v>
      </c>
      <c r="C16" s="35">
        <v>0</v>
      </c>
      <c r="D16" s="72">
        <v>12.29</v>
      </c>
      <c r="E16" s="73">
        <f>F16+G16</f>
        <v>11.56</v>
      </c>
      <c r="F16" s="72">
        <v>11.56</v>
      </c>
      <c r="G16" s="73">
        <v>0</v>
      </c>
      <c r="H16" s="71">
        <f t="shared" si="0"/>
        <v>0.7299999999999986</v>
      </c>
    </row>
    <row r="17" spans="1:8" ht="21" customHeight="1">
      <c r="A17" s="35" t="s">
        <v>66</v>
      </c>
      <c r="B17" s="35" t="s">
        <v>67</v>
      </c>
      <c r="C17" s="35">
        <v>0</v>
      </c>
      <c r="D17" s="72">
        <v>4.37</v>
      </c>
      <c r="E17" s="73">
        <f>F17+G17</f>
        <v>4</v>
      </c>
      <c r="F17" s="72">
        <v>4</v>
      </c>
      <c r="G17" s="73">
        <v>0</v>
      </c>
      <c r="H17" s="71">
        <f t="shared" si="0"/>
        <v>0.3700000000000001</v>
      </c>
    </row>
    <row r="18" spans="1:8" ht="21" customHeight="1">
      <c r="A18" s="35" t="s">
        <v>68</v>
      </c>
      <c r="B18" s="35" t="s">
        <v>69</v>
      </c>
      <c r="C18" s="35">
        <v>0</v>
      </c>
      <c r="D18" s="72">
        <v>7.21</v>
      </c>
      <c r="E18" s="73">
        <f>F18+G18</f>
        <v>7.21</v>
      </c>
      <c r="F18" s="72">
        <v>7.21</v>
      </c>
      <c r="G18" s="73">
        <v>0</v>
      </c>
      <c r="H18" s="71">
        <f t="shared" si="0"/>
        <v>0</v>
      </c>
    </row>
    <row r="19" spans="1:8" ht="21" customHeight="1">
      <c r="A19" s="35" t="s">
        <v>70</v>
      </c>
      <c r="B19" s="35" t="s">
        <v>71</v>
      </c>
      <c r="C19" s="35">
        <f>C20</f>
        <v>0</v>
      </c>
      <c r="D19" s="35">
        <f>D20</f>
        <v>6.959999999999999</v>
      </c>
      <c r="E19" s="35">
        <f>E20</f>
        <v>6.51</v>
      </c>
      <c r="F19" s="35">
        <f>F20</f>
        <v>6.51</v>
      </c>
      <c r="G19" s="35">
        <f>G20</f>
        <v>0</v>
      </c>
      <c r="H19" s="71">
        <f t="shared" si="0"/>
        <v>0.4499999999999993</v>
      </c>
    </row>
    <row r="20" spans="1:8" ht="21" customHeight="1">
      <c r="A20" s="35" t="s">
        <v>72</v>
      </c>
      <c r="B20" s="35" t="s">
        <v>73</v>
      </c>
      <c r="C20" s="35">
        <f>SUM(C21:C24)</f>
        <v>0</v>
      </c>
      <c r="D20" s="35">
        <f>SUM(D21:D24)</f>
        <v>6.959999999999999</v>
      </c>
      <c r="E20" s="35">
        <f>SUM(E21:E24)</f>
        <v>6.51</v>
      </c>
      <c r="F20" s="35">
        <f>SUM(F21:F24)</f>
        <v>6.51</v>
      </c>
      <c r="G20" s="35">
        <f>SUM(G21:G24)</f>
        <v>0</v>
      </c>
      <c r="H20" s="71">
        <f t="shared" si="0"/>
        <v>0.4499999999999993</v>
      </c>
    </row>
    <row r="21" spans="1:8" ht="21" customHeight="1">
      <c r="A21" s="35" t="s">
        <v>74</v>
      </c>
      <c r="B21" s="35" t="s">
        <v>75</v>
      </c>
      <c r="C21" s="35">
        <v>0</v>
      </c>
      <c r="D21" s="72">
        <v>3.83</v>
      </c>
      <c r="E21" s="73">
        <f>F21+G21</f>
        <v>3.54</v>
      </c>
      <c r="F21" s="72">
        <v>3.54</v>
      </c>
      <c r="G21" s="73">
        <v>0</v>
      </c>
      <c r="H21" s="71">
        <f t="shared" si="0"/>
        <v>0.29000000000000004</v>
      </c>
    </row>
    <row r="22" spans="1:8" ht="21" customHeight="1">
      <c r="A22" s="35" t="s">
        <v>76</v>
      </c>
      <c r="B22" s="35" t="s">
        <v>77</v>
      </c>
      <c r="C22" s="35">
        <v>0</v>
      </c>
      <c r="D22" s="72">
        <v>1.69</v>
      </c>
      <c r="E22" s="73">
        <f>F22+G22</f>
        <v>1.53</v>
      </c>
      <c r="F22" s="72">
        <v>1.53</v>
      </c>
      <c r="G22" s="73">
        <v>0</v>
      </c>
      <c r="H22" s="71">
        <f t="shared" si="0"/>
        <v>0.15999999999999992</v>
      </c>
    </row>
    <row r="23" spans="1:8" ht="21" customHeight="1">
      <c r="A23" s="35" t="s">
        <v>78</v>
      </c>
      <c r="B23" s="35" t="s">
        <v>79</v>
      </c>
      <c r="C23" s="35">
        <v>0</v>
      </c>
      <c r="D23" s="72">
        <v>0.8</v>
      </c>
      <c r="E23" s="73">
        <f>F23+G23</f>
        <v>0.8</v>
      </c>
      <c r="F23" s="72">
        <v>0.8</v>
      </c>
      <c r="G23" s="73">
        <v>0</v>
      </c>
      <c r="H23" s="71">
        <f t="shared" si="0"/>
        <v>0</v>
      </c>
    </row>
    <row r="24" spans="1:8" ht="21" customHeight="1">
      <c r="A24" s="35" t="s">
        <v>80</v>
      </c>
      <c r="B24" s="35" t="s">
        <v>81</v>
      </c>
      <c r="C24" s="35">
        <v>0</v>
      </c>
      <c r="D24" s="72">
        <v>0.64</v>
      </c>
      <c r="E24" s="73">
        <f>F24+G24</f>
        <v>0.64</v>
      </c>
      <c r="F24" s="72">
        <v>0.64</v>
      </c>
      <c r="G24" s="73">
        <v>0</v>
      </c>
      <c r="H24" s="71">
        <f t="shared" si="0"/>
        <v>0</v>
      </c>
    </row>
    <row r="25" spans="1:8" ht="21" customHeight="1">
      <c r="A25" s="35" t="s">
        <v>82</v>
      </c>
      <c r="B25" s="35" t="s">
        <v>83</v>
      </c>
      <c r="C25" s="35">
        <f>C26</f>
        <v>0</v>
      </c>
      <c r="D25" s="35">
        <f>D26</f>
        <v>8.36</v>
      </c>
      <c r="E25" s="35">
        <f>E26</f>
        <v>7.8</v>
      </c>
      <c r="F25" s="35">
        <f>F26</f>
        <v>7.8</v>
      </c>
      <c r="G25" s="35">
        <f>G26</f>
        <v>0</v>
      </c>
      <c r="H25" s="71">
        <f t="shared" si="0"/>
        <v>0.5599999999999996</v>
      </c>
    </row>
    <row r="26" spans="1:8" ht="21" customHeight="1">
      <c r="A26" s="35" t="s">
        <v>84</v>
      </c>
      <c r="B26" s="35" t="s">
        <v>85</v>
      </c>
      <c r="C26" s="35">
        <f>C27</f>
        <v>0</v>
      </c>
      <c r="D26" s="35">
        <f>D27</f>
        <v>8.36</v>
      </c>
      <c r="E26" s="35">
        <f>E27</f>
        <v>7.8</v>
      </c>
      <c r="F26" s="35">
        <f>F27</f>
        <v>7.8</v>
      </c>
      <c r="G26" s="35">
        <f>G27</f>
        <v>0</v>
      </c>
      <c r="H26" s="71">
        <f t="shared" si="0"/>
        <v>0.5599999999999996</v>
      </c>
    </row>
    <row r="27" spans="1:8" ht="21" customHeight="1">
      <c r="A27" s="35" t="s">
        <v>86</v>
      </c>
      <c r="B27" s="35" t="s">
        <v>87</v>
      </c>
      <c r="C27" s="35">
        <v>0</v>
      </c>
      <c r="D27" s="35">
        <v>8.36</v>
      </c>
      <c r="E27" s="73">
        <f>F27+G27</f>
        <v>7.8</v>
      </c>
      <c r="F27" s="73">
        <v>7.8</v>
      </c>
      <c r="G27" s="73">
        <v>0</v>
      </c>
      <c r="H27" s="71">
        <f t="shared" si="0"/>
        <v>0.5599999999999996</v>
      </c>
    </row>
    <row r="28" spans="1:8" s="64" customFormat="1" ht="21" customHeight="1">
      <c r="A28" s="74" t="s">
        <v>114</v>
      </c>
      <c r="B28" s="74"/>
      <c r="C28" s="74"/>
      <c r="D28" s="74"/>
      <c r="E28" s="74"/>
      <c r="F28" s="74"/>
      <c r="G28" s="74"/>
      <c r="H28" s="74"/>
    </row>
    <row r="29" spans="1:8" ht="21" customHeight="1">
      <c r="A29" s="75" t="s">
        <v>97</v>
      </c>
      <c r="B29" s="76"/>
      <c r="C29" s="76"/>
      <c r="D29" s="76"/>
      <c r="E29" s="77"/>
      <c r="F29" s="77"/>
      <c r="G29" s="77"/>
      <c r="H29" s="77"/>
    </row>
    <row r="30" spans="1:8" ht="21" customHeight="1">
      <c r="A30" s="78"/>
      <c r="B30" s="76"/>
      <c r="C30" s="76"/>
      <c r="D30" s="76"/>
      <c r="E30" s="77"/>
      <c r="F30" s="77"/>
      <c r="G30" s="77"/>
      <c r="H30" s="77"/>
    </row>
    <row r="31" spans="1:8" ht="21" customHeight="1">
      <c r="A31" s="78"/>
      <c r="B31" s="76"/>
      <c r="C31" s="76"/>
      <c r="D31" s="76"/>
      <c r="E31" s="77"/>
      <c r="F31" s="77"/>
      <c r="G31" s="77"/>
      <c r="H31" s="77"/>
    </row>
    <row r="32" spans="1:8" ht="21" customHeight="1">
      <c r="A32" s="78"/>
      <c r="B32" s="76"/>
      <c r="C32" s="76"/>
      <c r="D32" s="76"/>
      <c r="E32" s="77"/>
      <c r="F32" s="77"/>
      <c r="G32" s="77"/>
      <c r="H32" s="77"/>
    </row>
    <row r="33" spans="1:8" ht="21" customHeight="1">
      <c r="A33" s="78"/>
      <c r="B33" s="76"/>
      <c r="C33" s="76"/>
      <c r="D33" s="76"/>
      <c r="E33" s="77"/>
      <c r="F33" s="77"/>
      <c r="G33" s="77"/>
      <c r="H33" s="77"/>
    </row>
    <row r="34" spans="1:8" ht="21" customHeight="1">
      <c r="A34" s="78"/>
      <c r="B34" s="76"/>
      <c r="C34" s="76"/>
      <c r="D34" s="76"/>
      <c r="E34" s="77"/>
      <c r="F34" s="77"/>
      <c r="G34" s="77"/>
      <c r="H34" s="77"/>
    </row>
    <row r="35" spans="1:8" ht="21" customHeight="1">
      <c r="A35" s="78"/>
      <c r="B35" s="76"/>
      <c r="C35" s="76"/>
      <c r="D35" s="76"/>
      <c r="E35" s="77"/>
      <c r="F35" s="77"/>
      <c r="G35" s="77"/>
      <c r="H35" s="77"/>
    </row>
    <row r="36" spans="1:8" ht="21" customHeight="1">
      <c r="A36" s="78"/>
      <c r="B36" s="76"/>
      <c r="C36" s="76"/>
      <c r="D36" s="76"/>
      <c r="E36" s="77"/>
      <c r="F36" s="77"/>
      <c r="G36" s="77"/>
      <c r="H36" s="77"/>
    </row>
    <row r="37" spans="1:8" ht="21" customHeight="1">
      <c r="A37" s="78"/>
      <c r="B37" s="76"/>
      <c r="C37" s="76"/>
      <c r="D37" s="76"/>
      <c r="E37" s="77"/>
      <c r="F37" s="77"/>
      <c r="G37" s="77"/>
      <c r="H37" s="77"/>
    </row>
    <row r="38" spans="1:8" ht="21" customHeight="1">
      <c r="A38" s="78"/>
      <c r="B38" s="76"/>
      <c r="C38" s="76"/>
      <c r="D38" s="76"/>
      <c r="E38" s="77"/>
      <c r="F38" s="77"/>
      <c r="G38" s="77"/>
      <c r="H38" s="77"/>
    </row>
    <row r="39" spans="1:8" ht="21" customHeight="1">
      <c r="A39" s="78"/>
      <c r="B39" s="76"/>
      <c r="C39" s="76"/>
      <c r="D39" s="76"/>
      <c r="E39" s="77"/>
      <c r="F39" s="77"/>
      <c r="G39" s="77"/>
      <c r="H39" s="77"/>
    </row>
    <row r="40" spans="1:8" ht="21" customHeight="1">
      <c r="A40" s="79"/>
      <c r="B40" s="80"/>
      <c r="C40" s="80"/>
      <c r="D40" s="80"/>
      <c r="E40" s="81"/>
      <c r="F40" s="81"/>
      <c r="G40" s="81"/>
      <c r="H40" s="81"/>
    </row>
    <row r="41" spans="1:8" ht="21" customHeight="1">
      <c r="A41" s="79"/>
      <c r="B41" s="80"/>
      <c r="C41" s="80"/>
      <c r="D41" s="80"/>
      <c r="E41" s="81"/>
      <c r="F41" s="81"/>
      <c r="G41" s="81"/>
      <c r="H41" s="81"/>
    </row>
    <row r="42" spans="1:8" ht="21" customHeight="1">
      <c r="A42" s="79"/>
      <c r="B42" s="80"/>
      <c r="C42" s="80"/>
      <c r="D42" s="80"/>
      <c r="E42" s="81"/>
      <c r="F42" s="81"/>
      <c r="G42" s="81"/>
      <c r="H42" s="81"/>
    </row>
    <row r="43" spans="1:8" ht="21" customHeight="1">
      <c r="A43" s="79"/>
      <c r="B43" s="80"/>
      <c r="C43" s="80"/>
      <c r="D43" s="80"/>
      <c r="E43" s="81"/>
      <c r="F43" s="81"/>
      <c r="G43" s="81"/>
      <c r="H43" s="81"/>
    </row>
    <row r="44" spans="1:8" ht="21" customHeight="1">
      <c r="A44" s="79"/>
      <c r="B44" s="80"/>
      <c r="C44" s="80"/>
      <c r="D44" s="80"/>
      <c r="E44" s="81"/>
      <c r="F44" s="81"/>
      <c r="G44" s="81"/>
      <c r="H44" s="81"/>
    </row>
    <row r="45" spans="1:8" ht="14.25">
      <c r="A45" s="79"/>
      <c r="B45" s="80"/>
      <c r="C45" s="80"/>
      <c r="D45" s="80"/>
      <c r="E45" s="81"/>
      <c r="F45" s="81"/>
      <c r="G45" s="81"/>
      <c r="H45" s="81"/>
    </row>
    <row r="46" spans="1:8" ht="14.25">
      <c r="A46" s="79"/>
      <c r="B46" s="80"/>
      <c r="C46" s="80"/>
      <c r="D46" s="80"/>
      <c r="E46" s="81"/>
      <c r="F46" s="81"/>
      <c r="G46" s="81"/>
      <c r="H46" s="81"/>
    </row>
    <row r="47" spans="1:8" ht="14.25">
      <c r="A47" s="79"/>
      <c r="B47" s="80"/>
      <c r="C47" s="80"/>
      <c r="D47" s="80"/>
      <c r="E47" s="81"/>
      <c r="F47" s="81"/>
      <c r="G47" s="81"/>
      <c r="H47" s="81"/>
    </row>
    <row r="48" spans="1:8" ht="14.25">
      <c r="A48" s="79"/>
      <c r="B48" s="80"/>
      <c r="C48" s="80"/>
      <c r="D48" s="80"/>
      <c r="E48" s="81"/>
      <c r="F48" s="81"/>
      <c r="G48" s="81"/>
      <c r="H48" s="81"/>
    </row>
    <row r="49" spans="1:8" ht="14.25">
      <c r="A49" s="79"/>
      <c r="B49" s="80"/>
      <c r="C49" s="80"/>
      <c r="D49" s="80"/>
      <c r="E49" s="81"/>
      <c r="F49" s="81"/>
      <c r="G49" s="81"/>
      <c r="H49" s="81"/>
    </row>
    <row r="50" spans="1:8" ht="14.25">
      <c r="A50" s="79"/>
      <c r="B50" s="80"/>
      <c r="C50" s="80"/>
      <c r="D50" s="80"/>
      <c r="E50" s="81"/>
      <c r="F50" s="81"/>
      <c r="G50" s="81"/>
      <c r="H50" s="81"/>
    </row>
    <row r="51" spans="1:8" ht="14.25">
      <c r="A51" s="79"/>
      <c r="B51" s="80"/>
      <c r="C51" s="80"/>
      <c r="D51" s="80"/>
      <c r="E51" s="81"/>
      <c r="F51" s="81"/>
      <c r="G51" s="81"/>
      <c r="H51" s="81"/>
    </row>
    <row r="52" spans="1:8" ht="14.25">
      <c r="A52" s="79"/>
      <c r="B52" s="80"/>
      <c r="C52" s="80"/>
      <c r="D52" s="80"/>
      <c r="E52" s="81"/>
      <c r="F52" s="81"/>
      <c r="G52" s="81"/>
      <c r="H52" s="81"/>
    </row>
    <row r="53" spans="1:8" ht="14.25">
      <c r="A53" s="79"/>
      <c r="B53" s="80"/>
      <c r="C53" s="80"/>
      <c r="D53" s="80"/>
      <c r="E53" s="81"/>
      <c r="F53" s="81"/>
      <c r="G53" s="81"/>
      <c r="H53" s="81"/>
    </row>
    <row r="54" spans="1:8" ht="14.25">
      <c r="A54" s="79"/>
      <c r="B54" s="80"/>
      <c r="C54" s="80"/>
      <c r="D54" s="80"/>
      <c r="E54" s="81"/>
      <c r="F54" s="81"/>
      <c r="G54" s="81"/>
      <c r="H54" s="81"/>
    </row>
    <row r="55" spans="1:8" ht="14.25">
      <c r="A55" s="79"/>
      <c r="B55" s="80"/>
      <c r="C55" s="80"/>
      <c r="D55" s="80"/>
      <c r="E55" s="81"/>
      <c r="F55" s="81"/>
      <c r="G55" s="81"/>
      <c r="H55" s="81"/>
    </row>
    <row r="56" spans="1:8" ht="14.25">
      <c r="A56" s="79"/>
      <c r="B56" s="80"/>
      <c r="C56" s="80"/>
      <c r="D56" s="80"/>
      <c r="E56" s="81"/>
      <c r="F56" s="81"/>
      <c r="G56" s="81"/>
      <c r="H56" s="81"/>
    </row>
    <row r="57" spans="1:8" ht="14.25">
      <c r="A57" s="79"/>
      <c r="B57" s="80"/>
      <c r="C57" s="80"/>
      <c r="D57" s="80"/>
      <c r="E57" s="81"/>
      <c r="F57" s="81"/>
      <c r="G57" s="81"/>
      <c r="H57" s="81"/>
    </row>
    <row r="58" spans="1:8" ht="14.25">
      <c r="A58" s="79"/>
      <c r="B58" s="80"/>
      <c r="C58" s="80"/>
      <c r="D58" s="80"/>
      <c r="E58" s="81"/>
      <c r="F58" s="81"/>
      <c r="G58" s="81"/>
      <c r="H58" s="81"/>
    </row>
    <row r="59" spans="1:8" ht="14.25">
      <c r="A59" s="79"/>
      <c r="B59" s="80"/>
      <c r="C59" s="80"/>
      <c r="D59" s="80"/>
      <c r="E59" s="81"/>
      <c r="F59" s="81"/>
      <c r="G59" s="81"/>
      <c r="H59" s="81"/>
    </row>
    <row r="60" spans="1:8" ht="14.25">
      <c r="A60" s="79"/>
      <c r="B60" s="80"/>
      <c r="C60" s="80"/>
      <c r="D60" s="80"/>
      <c r="E60" s="81"/>
      <c r="F60" s="81"/>
      <c r="G60" s="81"/>
      <c r="H60" s="81"/>
    </row>
    <row r="61" spans="1:8" ht="14.25">
      <c r="A61" s="79"/>
      <c r="B61" s="80"/>
      <c r="C61" s="80"/>
      <c r="D61" s="80"/>
      <c r="E61" s="81"/>
      <c r="F61" s="81"/>
      <c r="G61" s="81"/>
      <c r="H61" s="81"/>
    </row>
    <row r="62" spans="1:8" ht="14.25">
      <c r="A62" s="79"/>
      <c r="B62" s="80"/>
      <c r="C62" s="80"/>
      <c r="D62" s="80"/>
      <c r="E62" s="81"/>
      <c r="F62" s="81"/>
      <c r="G62" s="81"/>
      <c r="H62" s="81"/>
    </row>
    <row r="63" spans="1:8" ht="14.25">
      <c r="A63" s="79"/>
      <c r="B63" s="80"/>
      <c r="C63" s="80"/>
      <c r="D63" s="80"/>
      <c r="E63" s="81"/>
      <c r="F63" s="81"/>
      <c r="G63" s="81"/>
      <c r="H63" s="81"/>
    </row>
    <row r="64" spans="1:8" ht="14.25">
      <c r="A64" s="79"/>
      <c r="B64" s="80"/>
      <c r="C64" s="80"/>
      <c r="D64" s="80"/>
      <c r="E64" s="82"/>
      <c r="F64" s="82"/>
      <c r="G64" s="82"/>
      <c r="H64" s="82"/>
    </row>
    <row r="65" spans="1:8" ht="14.25">
      <c r="A65" s="79"/>
      <c r="B65" s="80"/>
      <c r="C65" s="80"/>
      <c r="D65" s="80"/>
      <c r="E65" s="82"/>
      <c r="F65" s="82"/>
      <c r="G65" s="82"/>
      <c r="H65" s="82"/>
    </row>
    <row r="66" spans="1:8" ht="14.25">
      <c r="A66" s="79"/>
      <c r="B66" s="80"/>
      <c r="C66" s="80"/>
      <c r="D66" s="80"/>
      <c r="E66" s="82"/>
      <c r="F66" s="82"/>
      <c r="G66" s="82"/>
      <c r="H66" s="82"/>
    </row>
    <row r="67" spans="1:8" ht="14.25">
      <c r="A67" s="79"/>
      <c r="B67" s="80"/>
      <c r="C67" s="80"/>
      <c r="D67" s="80"/>
      <c r="E67" s="82"/>
      <c r="F67" s="82"/>
      <c r="G67" s="82"/>
      <c r="H67" s="82"/>
    </row>
    <row r="68" spans="1:8" ht="14.25">
      <c r="A68" s="79"/>
      <c r="B68" s="80"/>
      <c r="C68" s="80"/>
      <c r="D68" s="80"/>
      <c r="E68" s="82"/>
      <c r="F68" s="82"/>
      <c r="G68" s="82"/>
      <c r="H68" s="82"/>
    </row>
    <row r="69" spans="1:8" ht="14.25">
      <c r="A69" s="79"/>
      <c r="B69" s="80"/>
      <c r="C69" s="80"/>
      <c r="D69" s="80"/>
      <c r="E69" s="82"/>
      <c r="F69" s="82"/>
      <c r="G69" s="82"/>
      <c r="H69" s="82"/>
    </row>
    <row r="70" spans="1:8" ht="14.25">
      <c r="A70" s="79"/>
      <c r="B70" s="80"/>
      <c r="C70" s="80"/>
      <c r="D70" s="80"/>
      <c r="E70" s="82"/>
      <c r="F70" s="82"/>
      <c r="G70" s="82"/>
      <c r="H70" s="82"/>
    </row>
    <row r="71" spans="1:8" ht="14.25">
      <c r="A71" s="79"/>
      <c r="B71" s="80"/>
      <c r="C71" s="80"/>
      <c r="D71" s="80"/>
      <c r="E71" s="82"/>
      <c r="F71" s="82"/>
      <c r="G71" s="82"/>
      <c r="H71" s="82"/>
    </row>
    <row r="72" spans="1:8" ht="14.25">
      <c r="A72" s="79"/>
      <c r="B72" s="80"/>
      <c r="C72" s="80"/>
      <c r="D72" s="80"/>
      <c r="E72" s="82"/>
      <c r="F72" s="82"/>
      <c r="G72" s="82"/>
      <c r="H72" s="82"/>
    </row>
    <row r="73" spans="1:8" ht="14.25">
      <c r="A73" s="79"/>
      <c r="B73" s="80"/>
      <c r="C73" s="80"/>
      <c r="D73" s="80"/>
      <c r="E73" s="82"/>
      <c r="F73" s="82"/>
      <c r="G73" s="82"/>
      <c r="H73" s="82"/>
    </row>
    <row r="74" spans="1:8" ht="14.25">
      <c r="A74" s="79"/>
      <c r="B74" s="80"/>
      <c r="C74" s="80"/>
      <c r="D74" s="80"/>
      <c r="E74" s="82"/>
      <c r="F74" s="82"/>
      <c r="G74" s="82"/>
      <c r="H74" s="82"/>
    </row>
    <row r="75" spans="1:8" ht="14.25">
      <c r="A75" s="79"/>
      <c r="B75" s="80"/>
      <c r="C75" s="80"/>
      <c r="D75" s="80"/>
      <c r="E75" s="82"/>
      <c r="F75" s="82"/>
      <c r="G75" s="82"/>
      <c r="H75" s="82"/>
    </row>
    <row r="76" spans="1:8" ht="14.25">
      <c r="A76" s="79"/>
      <c r="B76" s="80"/>
      <c r="C76" s="80"/>
      <c r="D76" s="80"/>
      <c r="E76" s="82"/>
      <c r="F76" s="82"/>
      <c r="G76" s="82"/>
      <c r="H76" s="82"/>
    </row>
    <row r="77" spans="1:8" ht="14.25">
      <c r="A77" s="79"/>
      <c r="B77" s="80"/>
      <c r="C77" s="80"/>
      <c r="D77" s="80"/>
      <c r="E77" s="82"/>
      <c r="F77" s="82"/>
      <c r="G77" s="82"/>
      <c r="H77" s="82"/>
    </row>
    <row r="78" spans="1:8" ht="14.25">
      <c r="A78" s="79"/>
      <c r="B78" s="80"/>
      <c r="C78" s="80"/>
      <c r="D78" s="80"/>
      <c r="E78" s="82"/>
      <c r="F78" s="82"/>
      <c r="G78" s="82"/>
      <c r="H78" s="82"/>
    </row>
    <row r="79" spans="1:8" ht="14.25">
      <c r="A79" s="79"/>
      <c r="B79" s="80"/>
      <c r="C79" s="80"/>
      <c r="D79" s="80"/>
      <c r="E79" s="82"/>
      <c r="F79" s="82"/>
      <c r="G79" s="82"/>
      <c r="H79" s="82"/>
    </row>
    <row r="80" spans="1:8" ht="14.25">
      <c r="A80" s="79"/>
      <c r="B80" s="80"/>
      <c r="C80" s="80"/>
      <c r="D80" s="80"/>
      <c r="E80" s="82"/>
      <c r="F80" s="82"/>
      <c r="G80" s="82"/>
      <c r="H80" s="82"/>
    </row>
    <row r="81" spans="1:8" ht="14.25">
      <c r="A81" s="79"/>
      <c r="B81" s="80"/>
      <c r="C81" s="80"/>
      <c r="D81" s="80"/>
      <c r="E81" s="82"/>
      <c r="F81" s="82"/>
      <c r="G81" s="82"/>
      <c r="H81" s="82"/>
    </row>
    <row r="82" spans="1:8" ht="14.25">
      <c r="A82" s="79"/>
      <c r="B82" s="80"/>
      <c r="C82" s="80"/>
      <c r="D82" s="80"/>
      <c r="E82" s="82"/>
      <c r="F82" s="82"/>
      <c r="G82" s="82"/>
      <c r="H82" s="82"/>
    </row>
    <row r="83" spans="1:8" ht="14.25">
      <c r="A83" s="79"/>
      <c r="B83" s="80"/>
      <c r="C83" s="80"/>
      <c r="D83" s="80"/>
      <c r="E83" s="82"/>
      <c r="F83" s="82"/>
      <c r="G83" s="82"/>
      <c r="H83" s="82"/>
    </row>
    <row r="84" spans="1:8" ht="14.25">
      <c r="A84" s="79"/>
      <c r="B84" s="80"/>
      <c r="C84" s="80"/>
      <c r="D84" s="80"/>
      <c r="E84" s="82"/>
      <c r="F84" s="82"/>
      <c r="G84" s="82"/>
      <c r="H84" s="82"/>
    </row>
    <row r="85" spans="1:8" ht="14.25">
      <c r="A85" s="79"/>
      <c r="B85" s="80"/>
      <c r="C85" s="80"/>
      <c r="D85" s="80"/>
      <c r="E85" s="82"/>
      <c r="F85" s="82"/>
      <c r="G85" s="82"/>
      <c r="H85" s="82"/>
    </row>
    <row r="86" spans="1:8" ht="14.25">
      <c r="A86" s="79"/>
      <c r="B86" s="80"/>
      <c r="C86" s="80"/>
      <c r="D86" s="80"/>
      <c r="E86" s="82"/>
      <c r="F86" s="82"/>
      <c r="G86" s="82"/>
      <c r="H86" s="82"/>
    </row>
    <row r="87" spans="1:8" ht="14.25">
      <c r="A87" s="79"/>
      <c r="B87" s="80"/>
      <c r="C87" s="80"/>
      <c r="D87" s="80"/>
      <c r="E87" s="82"/>
      <c r="F87" s="82"/>
      <c r="G87" s="82"/>
      <c r="H87" s="82"/>
    </row>
    <row r="88" spans="1:8" ht="14.25">
      <c r="A88" s="79"/>
      <c r="B88" s="80"/>
      <c r="C88" s="80"/>
      <c r="D88" s="80"/>
      <c r="E88" s="82"/>
      <c r="F88" s="82"/>
      <c r="G88" s="82"/>
      <c r="H88" s="82"/>
    </row>
    <row r="89" spans="1:8" ht="14.25">
      <c r="A89" s="79"/>
      <c r="B89" s="80"/>
      <c r="C89" s="80"/>
      <c r="D89" s="80"/>
      <c r="E89" s="82"/>
      <c r="F89" s="82"/>
      <c r="G89" s="82"/>
      <c r="H89" s="82"/>
    </row>
    <row r="90" spans="1:8" ht="14.25">
      <c r="A90" s="79"/>
      <c r="B90" s="80"/>
      <c r="C90" s="80"/>
      <c r="D90" s="80"/>
      <c r="E90" s="82"/>
      <c r="F90" s="82"/>
      <c r="G90" s="82"/>
      <c r="H90" s="82"/>
    </row>
    <row r="91" spans="1:8" ht="14.25">
      <c r="A91" s="79"/>
      <c r="B91" s="80"/>
      <c r="C91" s="80"/>
      <c r="D91" s="80"/>
      <c r="E91" s="82"/>
      <c r="F91" s="82"/>
      <c r="G91" s="82"/>
      <c r="H91" s="82"/>
    </row>
    <row r="92" spans="1:8" ht="14.25">
      <c r="A92" s="79"/>
      <c r="B92" s="80"/>
      <c r="C92" s="80"/>
      <c r="D92" s="80"/>
      <c r="E92" s="82"/>
      <c r="F92" s="82"/>
      <c r="G92" s="82"/>
      <c r="H92" s="82"/>
    </row>
    <row r="93" spans="1:8" ht="14.25">
      <c r="A93" s="79"/>
      <c r="B93" s="80"/>
      <c r="C93" s="80"/>
      <c r="D93" s="80"/>
      <c r="E93" s="82"/>
      <c r="F93" s="82"/>
      <c r="G93" s="82"/>
      <c r="H93" s="82"/>
    </row>
    <row r="94" spans="1:8" ht="14.25">
      <c r="A94" s="79"/>
      <c r="B94" s="80"/>
      <c r="C94" s="80"/>
      <c r="D94" s="80"/>
      <c r="E94" s="82"/>
      <c r="F94" s="82"/>
      <c r="G94" s="82"/>
      <c r="H94" s="82"/>
    </row>
    <row r="95" spans="1:8" ht="14.25">
      <c r="A95" s="79"/>
      <c r="B95" s="80"/>
      <c r="C95" s="80"/>
      <c r="D95" s="80"/>
      <c r="E95" s="82"/>
      <c r="F95" s="82"/>
      <c r="G95" s="82"/>
      <c r="H95" s="82"/>
    </row>
    <row r="96" spans="1:8" ht="14.25">
      <c r="A96" s="79"/>
      <c r="B96" s="80"/>
      <c r="C96" s="80"/>
      <c r="D96" s="80"/>
      <c r="E96" s="82"/>
      <c r="F96" s="82"/>
      <c r="G96" s="82"/>
      <c r="H96" s="82"/>
    </row>
    <row r="97" spans="1:8" ht="14.25">
      <c r="A97" s="79"/>
      <c r="B97" s="80"/>
      <c r="C97" s="80"/>
      <c r="D97" s="80"/>
      <c r="E97" s="82"/>
      <c r="F97" s="82"/>
      <c r="G97" s="82"/>
      <c r="H97" s="82"/>
    </row>
    <row r="98" spans="1:8" ht="14.25">
      <c r="A98" s="79"/>
      <c r="B98" s="80"/>
      <c r="C98" s="80"/>
      <c r="D98" s="80"/>
      <c r="E98" s="82"/>
      <c r="F98" s="82"/>
      <c r="G98" s="82"/>
      <c r="H98" s="82"/>
    </row>
    <row r="99" spans="1:8" ht="14.25">
      <c r="A99" s="79"/>
      <c r="B99" s="80"/>
      <c r="C99" s="80"/>
      <c r="D99" s="80"/>
      <c r="E99" s="82"/>
      <c r="F99" s="82"/>
      <c r="G99" s="82"/>
      <c r="H99" s="82"/>
    </row>
    <row r="100" spans="1:8" ht="14.25">
      <c r="A100" s="79"/>
      <c r="B100" s="80"/>
      <c r="C100" s="80"/>
      <c r="D100" s="80"/>
      <c r="E100" s="82"/>
      <c r="F100" s="82"/>
      <c r="G100" s="82"/>
      <c r="H100" s="82"/>
    </row>
    <row r="101" spans="1:8" ht="14.25">
      <c r="A101" s="79"/>
      <c r="B101" s="80"/>
      <c r="C101" s="80"/>
      <c r="D101" s="80"/>
      <c r="E101" s="82"/>
      <c r="F101" s="82"/>
      <c r="G101" s="82"/>
      <c r="H101" s="82"/>
    </row>
    <row r="102" spans="1:8" ht="14.25">
      <c r="A102" s="79"/>
      <c r="B102" s="80"/>
      <c r="C102" s="80"/>
      <c r="D102" s="80"/>
      <c r="E102" s="82"/>
      <c r="F102" s="82"/>
      <c r="G102" s="82"/>
      <c r="H102" s="82"/>
    </row>
    <row r="103" spans="1:8" ht="14.25">
      <c r="A103" s="79"/>
      <c r="B103" s="80"/>
      <c r="C103" s="80"/>
      <c r="D103" s="80"/>
      <c r="E103" s="82"/>
      <c r="F103" s="82"/>
      <c r="G103" s="82"/>
      <c r="H103" s="82"/>
    </row>
    <row r="104" spans="1:8" ht="14.25">
      <c r="A104" s="79"/>
      <c r="B104" s="80"/>
      <c r="C104" s="80"/>
      <c r="D104" s="80"/>
      <c r="E104" s="82"/>
      <c r="F104" s="82"/>
      <c r="G104" s="82"/>
      <c r="H104" s="82"/>
    </row>
    <row r="105" spans="1:8" ht="14.25">
      <c r="A105" s="79"/>
      <c r="B105" s="80"/>
      <c r="C105" s="80"/>
      <c r="D105" s="80"/>
      <c r="E105" s="82"/>
      <c r="F105" s="82"/>
      <c r="G105" s="82"/>
      <c r="H105" s="82"/>
    </row>
    <row r="106" spans="1:8" ht="14.25">
      <c r="A106" s="79"/>
      <c r="B106" s="80"/>
      <c r="C106" s="80"/>
      <c r="D106" s="80"/>
      <c r="E106" s="82"/>
      <c r="F106" s="82"/>
      <c r="G106" s="82"/>
      <c r="H106" s="82"/>
    </row>
    <row r="107" spans="1:8" ht="14.25">
      <c r="A107" s="79"/>
      <c r="B107" s="80"/>
      <c r="C107" s="80"/>
      <c r="D107" s="80"/>
      <c r="E107" s="82"/>
      <c r="F107" s="82"/>
      <c r="G107" s="82"/>
      <c r="H107" s="82"/>
    </row>
    <row r="108" spans="1:8" ht="14.25">
      <c r="A108" s="79"/>
      <c r="B108" s="80"/>
      <c r="C108" s="80"/>
      <c r="D108" s="80"/>
      <c r="E108" s="82"/>
      <c r="F108" s="82"/>
      <c r="G108" s="82"/>
      <c r="H108" s="82"/>
    </row>
    <row r="109" spans="1:8" ht="14.25">
      <c r="A109" s="79"/>
      <c r="B109" s="80"/>
      <c r="C109" s="80"/>
      <c r="D109" s="80"/>
      <c r="E109" s="82"/>
      <c r="F109" s="82"/>
      <c r="G109" s="82"/>
      <c r="H109" s="82"/>
    </row>
    <row r="110" spans="1:8" ht="14.25">
      <c r="A110" s="79"/>
      <c r="B110" s="80"/>
      <c r="C110" s="80"/>
      <c r="D110" s="80"/>
      <c r="E110" s="82"/>
      <c r="F110" s="82"/>
      <c r="G110" s="82"/>
      <c r="H110" s="82"/>
    </row>
    <row r="111" spans="1:8" ht="14.25">
      <c r="A111" s="79"/>
      <c r="B111" s="80"/>
      <c r="C111" s="80"/>
      <c r="D111" s="80"/>
      <c r="E111" s="82"/>
      <c r="F111" s="82"/>
      <c r="G111" s="82"/>
      <c r="H111" s="82"/>
    </row>
    <row r="112" spans="1:8" ht="14.25">
      <c r="A112" s="79"/>
      <c r="B112" s="80"/>
      <c r="C112" s="80"/>
      <c r="D112" s="80"/>
      <c r="E112" s="82"/>
      <c r="F112" s="82"/>
      <c r="G112" s="82"/>
      <c r="H112" s="82"/>
    </row>
    <row r="113" spans="1:8" ht="14.25">
      <c r="A113" s="79"/>
      <c r="B113" s="80"/>
      <c r="C113" s="80"/>
      <c r="D113" s="80"/>
      <c r="E113" s="82"/>
      <c r="F113" s="82"/>
      <c r="G113" s="82"/>
      <c r="H113" s="82"/>
    </row>
    <row r="114" spans="1:8" ht="14.25">
      <c r="A114" s="79"/>
      <c r="B114" s="80"/>
      <c r="C114" s="80"/>
      <c r="D114" s="80"/>
      <c r="E114" s="82"/>
      <c r="F114" s="82"/>
      <c r="G114" s="82"/>
      <c r="H114" s="82"/>
    </row>
    <row r="115" spans="1:8" ht="14.25">
      <c r="A115" s="79"/>
      <c r="B115" s="80"/>
      <c r="C115" s="80"/>
      <c r="D115" s="80"/>
      <c r="E115" s="82"/>
      <c r="F115" s="82"/>
      <c r="G115" s="82"/>
      <c r="H115" s="82"/>
    </row>
    <row r="116" spans="1:8" ht="14.25">
      <c r="A116" s="79"/>
      <c r="B116" s="80"/>
      <c r="C116" s="80"/>
      <c r="D116" s="80"/>
      <c r="E116" s="82"/>
      <c r="F116" s="82"/>
      <c r="G116" s="82"/>
      <c r="H116" s="82"/>
    </row>
    <row r="117" spans="1:8" ht="14.25">
      <c r="A117" s="79"/>
      <c r="B117" s="80"/>
      <c r="C117" s="80"/>
      <c r="D117" s="80"/>
      <c r="E117" s="82"/>
      <c r="F117" s="82"/>
      <c r="G117" s="82"/>
      <c r="H117" s="82"/>
    </row>
    <row r="118" spans="1:8" ht="14.25">
      <c r="A118" s="79"/>
      <c r="B118" s="80"/>
      <c r="C118" s="80"/>
      <c r="D118" s="80"/>
      <c r="E118" s="82"/>
      <c r="F118" s="82"/>
      <c r="G118" s="82"/>
      <c r="H118" s="82"/>
    </row>
    <row r="119" spans="1:8" ht="14.25">
      <c r="A119" s="79"/>
      <c r="B119" s="80"/>
      <c r="C119" s="80"/>
      <c r="D119" s="80"/>
      <c r="E119" s="82"/>
      <c r="F119" s="82"/>
      <c r="G119" s="82"/>
      <c r="H119" s="82"/>
    </row>
    <row r="120" spans="1:8" ht="14.25">
      <c r="A120" s="79"/>
      <c r="B120" s="80"/>
      <c r="C120" s="80"/>
      <c r="D120" s="80"/>
      <c r="E120" s="82"/>
      <c r="F120" s="82"/>
      <c r="G120" s="82"/>
      <c r="H120" s="82"/>
    </row>
    <row r="121" spans="1:8" ht="14.25">
      <c r="A121" s="79"/>
      <c r="B121" s="80"/>
      <c r="C121" s="80"/>
      <c r="D121" s="80"/>
      <c r="E121" s="82"/>
      <c r="F121" s="82"/>
      <c r="G121" s="82"/>
      <c r="H121" s="82"/>
    </row>
    <row r="122" spans="1:8" ht="14.25">
      <c r="A122" s="79"/>
      <c r="B122" s="80"/>
      <c r="C122" s="80"/>
      <c r="D122" s="80"/>
      <c r="E122" s="82"/>
      <c r="F122" s="82"/>
      <c r="G122" s="82"/>
      <c r="H122" s="82"/>
    </row>
    <row r="123" spans="1:8" ht="14.25">
      <c r="A123" s="79"/>
      <c r="B123" s="80"/>
      <c r="C123" s="80"/>
      <c r="D123" s="80"/>
      <c r="E123" s="82"/>
      <c r="F123" s="82"/>
      <c r="G123" s="82"/>
      <c r="H123" s="82"/>
    </row>
    <row r="124" spans="1:8" ht="14.25">
      <c r="A124" s="79"/>
      <c r="B124" s="80"/>
      <c r="C124" s="80"/>
      <c r="D124" s="80"/>
      <c r="E124" s="82"/>
      <c r="F124" s="82"/>
      <c r="G124" s="82"/>
      <c r="H124" s="82"/>
    </row>
    <row r="125" spans="1:8" ht="14.25">
      <c r="A125" s="79"/>
      <c r="B125" s="80"/>
      <c r="C125" s="80"/>
      <c r="D125" s="80"/>
      <c r="E125" s="82"/>
      <c r="F125" s="82"/>
      <c r="G125" s="82"/>
      <c r="H125" s="82"/>
    </row>
    <row r="126" spans="1:8" ht="14.25">
      <c r="A126" s="79"/>
      <c r="B126" s="80"/>
      <c r="C126" s="80"/>
      <c r="D126" s="80"/>
      <c r="E126" s="82"/>
      <c r="F126" s="82"/>
      <c r="G126" s="82"/>
      <c r="H126" s="82"/>
    </row>
  </sheetData>
  <sheetProtection/>
  <mergeCells count="10">
    <mergeCell ref="A1:H1"/>
    <mergeCell ref="A3:B3"/>
    <mergeCell ref="E4:G4"/>
    <mergeCell ref="A6:B6"/>
    <mergeCell ref="A28:H28"/>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O80"/>
  <sheetViews>
    <sheetView zoomScaleSheetLayoutView="100" workbookViewId="0" topLeftCell="A26">
      <selection activeCell="A40" sqref="A40:E40"/>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24.75" customHeight="1">
      <c r="A1" s="145" t="s">
        <v>115</v>
      </c>
      <c r="B1" s="2"/>
      <c r="C1" s="2"/>
      <c r="D1" s="2"/>
      <c r="E1" s="2"/>
    </row>
    <row r="2" spans="1:5" ht="14.25">
      <c r="A2" s="3"/>
      <c r="B2" s="43"/>
      <c r="C2" s="43"/>
      <c r="D2" s="43"/>
      <c r="E2" s="44" t="s">
        <v>116</v>
      </c>
    </row>
    <row r="3" spans="1:5" ht="14.25">
      <c r="A3" s="23" t="s">
        <v>3</v>
      </c>
      <c r="B3" s="23"/>
      <c r="E3" s="44" t="s">
        <v>4</v>
      </c>
    </row>
    <row r="4" spans="1:5" ht="28.5" customHeight="1">
      <c r="A4" s="45" t="s">
        <v>117</v>
      </c>
      <c r="B4" s="46"/>
      <c r="C4" s="47" t="s">
        <v>118</v>
      </c>
      <c r="D4" s="48"/>
      <c r="E4" s="49"/>
    </row>
    <row r="5" spans="1:5" ht="20.25" customHeight="1">
      <c r="A5" s="50" t="s">
        <v>119</v>
      </c>
      <c r="B5" s="50" t="s">
        <v>120</v>
      </c>
      <c r="C5" s="50" t="s">
        <v>31</v>
      </c>
      <c r="D5" s="50" t="s">
        <v>121</v>
      </c>
      <c r="E5" s="50" t="s">
        <v>122</v>
      </c>
    </row>
    <row r="6" spans="1:5" ht="21" customHeight="1">
      <c r="A6" s="51" t="s">
        <v>31</v>
      </c>
      <c r="B6" s="52"/>
      <c r="C6" s="53">
        <f>C7+C20+C24</f>
        <v>176.54</v>
      </c>
      <c r="D6" s="53">
        <f>D7+D20+D24</f>
        <v>148.17999999999998</v>
      </c>
      <c r="E6" s="53">
        <f>E7+E20+E24</f>
        <v>28.360000000000003</v>
      </c>
    </row>
    <row r="7" spans="1:5" ht="21" customHeight="1">
      <c r="A7" s="54" t="s">
        <v>123</v>
      </c>
      <c r="B7" s="55" t="s">
        <v>124</v>
      </c>
      <c r="C7" s="53">
        <f>SUM(C8:C19)</f>
        <v>140.89999999999998</v>
      </c>
      <c r="D7" s="53">
        <f>SUM(D8:D19)</f>
        <v>140.89999999999998</v>
      </c>
      <c r="E7" s="53">
        <f>SUM(E8:E19)</f>
        <v>0</v>
      </c>
    </row>
    <row r="8" spans="1:5" ht="21" customHeight="1">
      <c r="A8" s="54" t="s">
        <v>125</v>
      </c>
      <c r="B8" s="55" t="s">
        <v>126</v>
      </c>
      <c r="C8" s="56">
        <f aca="true" t="shared" si="0" ref="C8:C19">D8+E8</f>
        <v>34.49</v>
      </c>
      <c r="D8" s="53">
        <v>34.49</v>
      </c>
      <c r="E8" s="53">
        <v>0</v>
      </c>
    </row>
    <row r="9" spans="1:5" ht="21" customHeight="1">
      <c r="A9" s="54" t="s">
        <v>127</v>
      </c>
      <c r="B9" s="55" t="s">
        <v>128</v>
      </c>
      <c r="C9" s="56">
        <f t="shared" si="0"/>
        <v>20.98</v>
      </c>
      <c r="D9" s="53">
        <v>20.98</v>
      </c>
      <c r="E9" s="53">
        <v>0</v>
      </c>
    </row>
    <row r="10" spans="1:5" ht="21" customHeight="1">
      <c r="A10" s="57" t="s">
        <v>129</v>
      </c>
      <c r="B10" s="55" t="s">
        <v>130</v>
      </c>
      <c r="C10" s="56">
        <f t="shared" si="0"/>
        <v>12.25</v>
      </c>
      <c r="D10" s="53">
        <v>12.25</v>
      </c>
      <c r="E10" s="53">
        <v>0</v>
      </c>
    </row>
    <row r="11" spans="1:5" ht="21" customHeight="1">
      <c r="A11" s="58" t="s">
        <v>131</v>
      </c>
      <c r="B11" s="55" t="s">
        <v>132</v>
      </c>
      <c r="C11" s="56">
        <f t="shared" si="0"/>
        <v>32.79</v>
      </c>
      <c r="D11" s="53">
        <v>32.79</v>
      </c>
      <c r="E11" s="53">
        <v>0</v>
      </c>
    </row>
    <row r="12" spans="1:5" ht="21" customHeight="1">
      <c r="A12" s="58" t="s">
        <v>133</v>
      </c>
      <c r="B12" s="59" t="s">
        <v>134</v>
      </c>
      <c r="C12" s="56">
        <f t="shared" si="0"/>
        <v>11.55</v>
      </c>
      <c r="D12" s="53">
        <v>11.55</v>
      </c>
      <c r="E12" s="53">
        <v>0</v>
      </c>
    </row>
    <row r="13" spans="1:5" ht="21" customHeight="1">
      <c r="A13" s="58" t="s">
        <v>135</v>
      </c>
      <c r="B13" s="55" t="s">
        <v>136</v>
      </c>
      <c r="C13" s="56">
        <f t="shared" si="0"/>
        <v>4</v>
      </c>
      <c r="D13" s="53">
        <v>4</v>
      </c>
      <c r="E13" s="53">
        <v>0</v>
      </c>
    </row>
    <row r="14" spans="1:5" ht="21" customHeight="1">
      <c r="A14" s="58" t="s">
        <v>137</v>
      </c>
      <c r="B14" s="55" t="s">
        <v>138</v>
      </c>
      <c r="C14" s="56">
        <f t="shared" si="0"/>
        <v>4.28</v>
      </c>
      <c r="D14" s="53">
        <v>4.28</v>
      </c>
      <c r="E14" s="53">
        <v>0</v>
      </c>
    </row>
    <row r="15" spans="1:5" ht="21" customHeight="1">
      <c r="A15" s="58" t="s">
        <v>139</v>
      </c>
      <c r="B15" s="55" t="s">
        <v>140</v>
      </c>
      <c r="C15" s="56">
        <f t="shared" si="0"/>
        <v>0.8</v>
      </c>
      <c r="D15" s="53">
        <v>0.8</v>
      </c>
      <c r="E15" s="53">
        <v>0</v>
      </c>
    </row>
    <row r="16" spans="1:5" ht="21" customHeight="1">
      <c r="A16" s="58" t="s">
        <v>141</v>
      </c>
      <c r="B16" s="55" t="s">
        <v>142</v>
      </c>
      <c r="C16" s="56">
        <f t="shared" si="0"/>
        <v>1.3</v>
      </c>
      <c r="D16" s="53">
        <v>1.3</v>
      </c>
      <c r="E16" s="53">
        <v>0</v>
      </c>
    </row>
    <row r="17" spans="1:5" ht="21" customHeight="1">
      <c r="A17" s="58" t="s">
        <v>143</v>
      </c>
      <c r="B17" s="55" t="s">
        <v>144</v>
      </c>
      <c r="C17" s="56">
        <f t="shared" si="0"/>
        <v>7.8</v>
      </c>
      <c r="D17" s="53">
        <v>7.8</v>
      </c>
      <c r="E17" s="53">
        <v>0</v>
      </c>
    </row>
    <row r="18" spans="1:5" ht="21" customHeight="1">
      <c r="A18" s="58" t="s">
        <v>145</v>
      </c>
      <c r="B18" s="55" t="s">
        <v>146</v>
      </c>
      <c r="C18" s="56">
        <f t="shared" si="0"/>
        <v>1.44</v>
      </c>
      <c r="D18" s="53">
        <v>1.44</v>
      </c>
      <c r="E18" s="53">
        <v>0</v>
      </c>
    </row>
    <row r="19" spans="1:5" ht="21" customHeight="1">
      <c r="A19" s="58" t="s">
        <v>147</v>
      </c>
      <c r="B19" s="55" t="s">
        <v>148</v>
      </c>
      <c r="C19" s="56">
        <f t="shared" si="0"/>
        <v>9.22</v>
      </c>
      <c r="D19" s="53">
        <v>9.22</v>
      </c>
      <c r="E19" s="53">
        <v>0</v>
      </c>
    </row>
    <row r="20" spans="1:5" ht="21" customHeight="1">
      <c r="A20" s="57" t="s">
        <v>149</v>
      </c>
      <c r="B20" s="55" t="s">
        <v>150</v>
      </c>
      <c r="C20" s="53">
        <f>SUM(C21:C23)</f>
        <v>7.28</v>
      </c>
      <c r="D20" s="53">
        <f>SUM(D21:D23)</f>
        <v>7.28</v>
      </c>
      <c r="E20" s="53">
        <f>SUM(E21:E23)</f>
        <v>0</v>
      </c>
    </row>
    <row r="21" spans="1:5" ht="21" customHeight="1">
      <c r="A21" s="58" t="s">
        <v>151</v>
      </c>
      <c r="B21" s="55" t="s">
        <v>152</v>
      </c>
      <c r="C21" s="53">
        <f>D21+E21</f>
        <v>6.45</v>
      </c>
      <c r="D21" s="53">
        <v>6.45</v>
      </c>
      <c r="E21" s="53">
        <v>0</v>
      </c>
    </row>
    <row r="22" spans="1:5" ht="21" customHeight="1">
      <c r="A22" s="58" t="s">
        <v>153</v>
      </c>
      <c r="B22" s="55" t="s">
        <v>154</v>
      </c>
      <c r="C22" s="53">
        <f>D22+E22</f>
        <v>0.8</v>
      </c>
      <c r="D22" s="53">
        <v>0.8</v>
      </c>
      <c r="E22" s="53">
        <v>0</v>
      </c>
    </row>
    <row r="23" spans="1:5" ht="21" customHeight="1">
      <c r="A23" s="58" t="s">
        <v>155</v>
      </c>
      <c r="B23" s="55" t="s">
        <v>156</v>
      </c>
      <c r="C23" s="53">
        <f>D23+E23</f>
        <v>0.03</v>
      </c>
      <c r="D23" s="53">
        <v>0.03</v>
      </c>
      <c r="E23" s="53">
        <v>0</v>
      </c>
    </row>
    <row r="24" spans="1:5" ht="21" customHeight="1">
      <c r="A24" s="57" t="s">
        <v>157</v>
      </c>
      <c r="B24" s="55" t="s">
        <v>158</v>
      </c>
      <c r="C24" s="53">
        <f>SUM(C25:C39)</f>
        <v>28.360000000000003</v>
      </c>
      <c r="D24" s="53">
        <f>SUM(D25:D39)</f>
        <v>0</v>
      </c>
      <c r="E24" s="53">
        <f>SUM(E25:E39)</f>
        <v>28.360000000000003</v>
      </c>
    </row>
    <row r="25" spans="1:5" ht="21" customHeight="1">
      <c r="A25" s="57" t="s">
        <v>159</v>
      </c>
      <c r="B25" s="55" t="s">
        <v>160</v>
      </c>
      <c r="C25" s="53">
        <f>D25+E25</f>
        <v>5.4</v>
      </c>
      <c r="D25" s="53">
        <v>0</v>
      </c>
      <c r="E25" s="53">
        <v>5.4</v>
      </c>
    </row>
    <row r="26" spans="1:5" ht="21" customHeight="1">
      <c r="A26" s="57" t="s">
        <v>161</v>
      </c>
      <c r="B26" s="55" t="s">
        <v>162</v>
      </c>
      <c r="C26" s="53">
        <f>D26+E26</f>
        <v>0</v>
      </c>
      <c r="D26" s="53">
        <v>0</v>
      </c>
      <c r="E26" s="53">
        <v>0</v>
      </c>
    </row>
    <row r="27" spans="1:5" ht="21" customHeight="1">
      <c r="A27" s="58" t="s">
        <v>163</v>
      </c>
      <c r="B27" s="55" t="s">
        <v>164</v>
      </c>
      <c r="C27" s="53">
        <f>D27+E27</f>
        <v>0</v>
      </c>
      <c r="D27" s="53">
        <v>0</v>
      </c>
      <c r="E27" s="53">
        <v>0</v>
      </c>
    </row>
    <row r="28" spans="1:5" ht="21" customHeight="1">
      <c r="A28" s="57" t="s">
        <v>165</v>
      </c>
      <c r="B28" s="55" t="s">
        <v>166</v>
      </c>
      <c r="C28" s="53">
        <f aca="true" t="shared" si="1" ref="C28:C39">D28+E28</f>
        <v>1.43</v>
      </c>
      <c r="D28" s="53">
        <v>0</v>
      </c>
      <c r="E28" s="53">
        <v>1.43</v>
      </c>
    </row>
    <row r="29" spans="1:5" ht="21" customHeight="1">
      <c r="A29" s="57" t="s">
        <v>167</v>
      </c>
      <c r="B29" s="60" t="s">
        <v>168</v>
      </c>
      <c r="C29" s="53">
        <f t="shared" si="1"/>
        <v>16.05</v>
      </c>
      <c r="D29" s="53">
        <v>0</v>
      </c>
      <c r="E29" s="53">
        <v>16.05</v>
      </c>
    </row>
    <row r="30" spans="1:15" ht="21" customHeight="1">
      <c r="A30" s="57" t="s">
        <v>169</v>
      </c>
      <c r="B30" s="60" t="s">
        <v>170</v>
      </c>
      <c r="C30" s="53">
        <f t="shared" si="1"/>
        <v>0</v>
      </c>
      <c r="D30" s="53">
        <v>0</v>
      </c>
      <c r="E30" s="53">
        <v>0</v>
      </c>
      <c r="K30"/>
      <c r="L30"/>
      <c r="M30"/>
      <c r="N30"/>
      <c r="O30"/>
    </row>
    <row r="31" spans="1:15" ht="21" customHeight="1">
      <c r="A31" s="57" t="s">
        <v>171</v>
      </c>
      <c r="B31" s="60" t="s">
        <v>172</v>
      </c>
      <c r="C31" s="53">
        <f t="shared" si="1"/>
        <v>0</v>
      </c>
      <c r="D31" s="53">
        <v>0</v>
      </c>
      <c r="E31" s="53">
        <v>0</v>
      </c>
      <c r="K31"/>
      <c r="L31"/>
      <c r="M31"/>
      <c r="N31"/>
      <c r="O31"/>
    </row>
    <row r="32" spans="1:15" ht="21" customHeight="1">
      <c r="A32" s="57" t="s">
        <v>173</v>
      </c>
      <c r="B32" s="60" t="s">
        <v>174</v>
      </c>
      <c r="C32" s="53">
        <f t="shared" si="1"/>
        <v>0</v>
      </c>
      <c r="D32" s="53">
        <v>0</v>
      </c>
      <c r="E32" s="53">
        <v>0</v>
      </c>
      <c r="K32"/>
      <c r="L32"/>
      <c r="M32"/>
      <c r="N32"/>
      <c r="O32"/>
    </row>
    <row r="33" spans="1:5" ht="21" customHeight="1">
      <c r="A33" s="57" t="s">
        <v>175</v>
      </c>
      <c r="B33" s="60" t="s">
        <v>176</v>
      </c>
      <c r="C33" s="53">
        <f t="shared" si="1"/>
        <v>0</v>
      </c>
      <c r="D33" s="53">
        <v>0</v>
      </c>
      <c r="E33" s="53">
        <v>0</v>
      </c>
    </row>
    <row r="34" spans="1:5" ht="21" customHeight="1">
      <c r="A34" s="57" t="s">
        <v>177</v>
      </c>
      <c r="B34" s="60" t="s">
        <v>178</v>
      </c>
      <c r="C34" s="53">
        <f t="shared" si="1"/>
        <v>0</v>
      </c>
      <c r="D34" s="53">
        <v>0</v>
      </c>
      <c r="E34" s="53">
        <v>0</v>
      </c>
    </row>
    <row r="35" spans="1:5" ht="21" customHeight="1">
      <c r="A35" s="57" t="s">
        <v>179</v>
      </c>
      <c r="B35" s="60" t="s">
        <v>180</v>
      </c>
      <c r="C35" s="53">
        <f t="shared" si="1"/>
        <v>0</v>
      </c>
      <c r="D35" s="53">
        <v>0</v>
      </c>
      <c r="E35" s="53">
        <v>0</v>
      </c>
    </row>
    <row r="36" spans="1:5" ht="21" customHeight="1">
      <c r="A36" s="57" t="s">
        <v>181</v>
      </c>
      <c r="B36" s="60" t="s">
        <v>182</v>
      </c>
      <c r="C36" s="53">
        <f t="shared" si="1"/>
        <v>0</v>
      </c>
      <c r="D36" s="53">
        <v>0</v>
      </c>
      <c r="E36" s="53">
        <v>0</v>
      </c>
    </row>
    <row r="37" spans="1:5" ht="21" customHeight="1">
      <c r="A37" s="57" t="s">
        <v>181</v>
      </c>
      <c r="B37" s="60" t="s">
        <v>183</v>
      </c>
      <c r="C37" s="53">
        <f t="shared" si="1"/>
        <v>0.5</v>
      </c>
      <c r="D37" s="53">
        <v>0</v>
      </c>
      <c r="E37" s="53">
        <v>0.5</v>
      </c>
    </row>
    <row r="38" spans="1:5" ht="21" customHeight="1">
      <c r="A38" s="57" t="s">
        <v>184</v>
      </c>
      <c r="B38" s="60" t="s">
        <v>185</v>
      </c>
      <c r="C38" s="53">
        <f t="shared" si="1"/>
        <v>4.98</v>
      </c>
      <c r="D38" s="53">
        <v>0</v>
      </c>
      <c r="E38" s="53">
        <v>4.98</v>
      </c>
    </row>
    <row r="39" spans="1:5" ht="21" customHeight="1">
      <c r="A39" s="57" t="s">
        <v>186</v>
      </c>
      <c r="B39" s="55" t="s">
        <v>187</v>
      </c>
      <c r="C39" s="53">
        <f t="shared" si="1"/>
        <v>0</v>
      </c>
      <c r="D39" s="53">
        <v>0</v>
      </c>
      <c r="E39" s="53">
        <v>0</v>
      </c>
    </row>
    <row r="40" spans="1:5" ht="21.75" customHeight="1">
      <c r="A40" s="61" t="s">
        <v>188</v>
      </c>
      <c r="B40" s="61"/>
      <c r="C40" s="61"/>
      <c r="D40" s="61"/>
      <c r="E40" s="61"/>
    </row>
    <row r="41" spans="3:5" ht="12.75" customHeight="1">
      <c r="C41" s="62"/>
      <c r="D41" s="62"/>
      <c r="E41" s="62"/>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row r="78" spans="3:5" ht="12.75" customHeight="1">
      <c r="C78" s="62"/>
      <c r="D78" s="62"/>
      <c r="E78" s="62"/>
    </row>
    <row r="79" spans="3:5" ht="12.75" customHeight="1">
      <c r="C79" s="62"/>
      <c r="D79" s="62"/>
      <c r="E79" s="62"/>
    </row>
    <row r="80" spans="3:5" ht="12.75" customHeight="1">
      <c r="C80" s="62"/>
      <c r="D80" s="62"/>
      <c r="E80" s="62"/>
    </row>
  </sheetData>
  <sheetProtection/>
  <mergeCells count="6">
    <mergeCell ref="A1:E1"/>
    <mergeCell ref="A3:B3"/>
    <mergeCell ref="A4:B4"/>
    <mergeCell ref="C4:E4"/>
    <mergeCell ref="A6:B6"/>
    <mergeCell ref="A40:E40"/>
  </mergeCells>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16" sqref="A16:IV16"/>
    </sheetView>
  </sheetViews>
  <sheetFormatPr defaultColWidth="9" defaultRowHeight="11.25"/>
  <cols>
    <col min="1" max="1" width="13" style="18" customWidth="1"/>
    <col min="2" max="2" width="43.33203125" style="19" customWidth="1"/>
    <col min="3" max="4" width="14.83203125" style="19" customWidth="1"/>
    <col min="5" max="5" width="15.33203125" style="20" customWidth="1"/>
    <col min="6" max="6" width="14.66015625" style="20" customWidth="1"/>
    <col min="7" max="7" width="16" style="20" customWidth="1"/>
    <col min="8" max="8" width="14.5" style="19" customWidth="1"/>
    <col min="9" max="255" width="9.33203125" style="19" bestFit="1" customWidth="1"/>
    <col min="256" max="256" width="7.66015625" style="19" customWidth="1"/>
  </cols>
  <sheetData>
    <row r="1" spans="1:8" ht="22.5">
      <c r="A1" s="145" t="s">
        <v>189</v>
      </c>
      <c r="B1" s="2"/>
      <c r="C1" s="2"/>
      <c r="D1" s="2"/>
      <c r="E1" s="2"/>
      <c r="F1" s="2"/>
      <c r="G1" s="2"/>
      <c r="H1" s="2"/>
    </row>
    <row r="2" spans="1:8" ht="15" customHeight="1">
      <c r="A2" s="3"/>
      <c r="B2" s="21"/>
      <c r="C2" s="21"/>
      <c r="D2" s="21"/>
      <c r="E2" s="21"/>
      <c r="F2" s="22"/>
      <c r="G2" s="5"/>
      <c r="H2" s="5" t="s">
        <v>190</v>
      </c>
    </row>
    <row r="3" spans="1:8" ht="15" customHeight="1">
      <c r="A3" s="23" t="s">
        <v>3</v>
      </c>
      <c r="B3" s="23"/>
      <c r="C3" s="24"/>
      <c r="D3" s="25"/>
      <c r="E3" s="22"/>
      <c r="F3" s="22"/>
      <c r="G3" s="22"/>
      <c r="H3" s="5" t="s">
        <v>4</v>
      </c>
    </row>
    <row r="4" spans="1:8" ht="20.25" customHeight="1">
      <c r="A4" s="26" t="s">
        <v>43</v>
      </c>
      <c r="B4" s="27" t="s">
        <v>44</v>
      </c>
      <c r="C4" s="27" t="s">
        <v>29</v>
      </c>
      <c r="D4" s="28" t="s">
        <v>112</v>
      </c>
      <c r="E4" s="28" t="s">
        <v>191</v>
      </c>
      <c r="F4" s="28"/>
      <c r="G4" s="28"/>
      <c r="H4" s="28" t="s">
        <v>30</v>
      </c>
    </row>
    <row r="5" spans="1:8" ht="20.25" customHeight="1">
      <c r="A5" s="29"/>
      <c r="B5" s="27"/>
      <c r="C5" s="27"/>
      <c r="D5" s="28"/>
      <c r="E5" s="28" t="s">
        <v>31</v>
      </c>
      <c r="F5" s="30" t="s">
        <v>91</v>
      </c>
      <c r="G5" s="28" t="s">
        <v>92</v>
      </c>
      <c r="H5" s="28"/>
    </row>
    <row r="6" spans="1:8" ht="21" customHeight="1">
      <c r="A6" s="31" t="s">
        <v>31</v>
      </c>
      <c r="B6" s="31"/>
      <c r="C6" s="32"/>
      <c r="D6" s="33"/>
      <c r="E6" s="33"/>
      <c r="F6" s="33"/>
      <c r="G6" s="33"/>
      <c r="H6" s="32"/>
    </row>
    <row r="7" spans="1:8" ht="21" customHeight="1">
      <c r="A7" s="34"/>
      <c r="B7" s="34" t="s">
        <v>192</v>
      </c>
      <c r="C7" s="32"/>
      <c r="D7" s="33"/>
      <c r="E7" s="33"/>
      <c r="F7" s="33"/>
      <c r="G7" s="33"/>
      <c r="H7" s="32"/>
    </row>
    <row r="8" spans="1:8" ht="21" customHeight="1">
      <c r="A8" s="34"/>
      <c r="B8" s="34"/>
      <c r="C8" s="32"/>
      <c r="D8" s="33"/>
      <c r="E8" s="33"/>
      <c r="F8" s="33"/>
      <c r="G8" s="33"/>
      <c r="H8" s="32"/>
    </row>
    <row r="9" spans="1:8" ht="21" customHeight="1">
      <c r="A9" s="34"/>
      <c r="B9" s="34"/>
      <c r="C9" s="32"/>
      <c r="D9" s="33"/>
      <c r="E9" s="33"/>
      <c r="F9" s="33"/>
      <c r="G9" s="33"/>
      <c r="H9" s="32"/>
    </row>
    <row r="10" spans="1:8" ht="21" customHeight="1">
      <c r="A10" s="35"/>
      <c r="B10" s="35"/>
      <c r="C10" s="32"/>
      <c r="D10" s="32"/>
      <c r="E10" s="32"/>
      <c r="F10" s="36"/>
      <c r="G10" s="32"/>
      <c r="H10" s="32"/>
    </row>
    <row r="11" spans="1:8" ht="21" customHeight="1">
      <c r="A11" s="34"/>
      <c r="B11" s="34"/>
      <c r="C11" s="32"/>
      <c r="D11" s="32"/>
      <c r="E11" s="32"/>
      <c r="F11" s="32"/>
      <c r="G11" s="32"/>
      <c r="H11" s="32"/>
    </row>
    <row r="12" spans="1:8" ht="21" customHeight="1">
      <c r="A12" s="34"/>
      <c r="B12" s="37"/>
      <c r="C12" s="32"/>
      <c r="D12" s="32"/>
      <c r="E12" s="32"/>
      <c r="F12" s="32"/>
      <c r="G12" s="32"/>
      <c r="H12" s="32"/>
    </row>
    <row r="13" spans="1:8" s="17" customFormat="1" ht="21" customHeight="1">
      <c r="A13" s="34"/>
      <c r="B13" s="34"/>
      <c r="C13" s="32"/>
      <c r="D13" s="32"/>
      <c r="E13" s="32"/>
      <c r="F13" s="32"/>
      <c r="G13" s="38"/>
      <c r="H13" s="38"/>
    </row>
    <row r="14" spans="1:8" ht="21" customHeight="1">
      <c r="A14" s="35"/>
      <c r="B14" s="35"/>
      <c r="C14" s="32"/>
      <c r="D14" s="32"/>
      <c r="E14" s="32"/>
      <c r="F14" s="32"/>
      <c r="G14" s="32"/>
      <c r="H14" s="32"/>
    </row>
    <row r="15" spans="1:8" ht="21" customHeight="1">
      <c r="A15" s="39" t="s">
        <v>193</v>
      </c>
      <c r="B15" s="40"/>
      <c r="C15" s="40"/>
      <c r="D15" s="40"/>
      <c r="E15" s="40"/>
      <c r="F15" s="40"/>
      <c r="G15" s="40"/>
      <c r="H15" s="40"/>
    </row>
    <row r="16" spans="1:10" ht="21" customHeight="1">
      <c r="A16" s="41"/>
      <c r="B16" s="40"/>
      <c r="C16" s="40"/>
      <c r="D16" s="40"/>
      <c r="E16" s="40"/>
      <c r="F16" s="40"/>
      <c r="G16" s="40"/>
      <c r="H16" s="40"/>
      <c r="I16" s="42"/>
      <c r="J16" s="42"/>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ht="14.25">
      <c r="E32" s="19"/>
      <c r="F32" s="19"/>
      <c r="G32" s="19"/>
    </row>
    <row r="33" spans="5:7" ht="14.25">
      <c r="E33" s="19"/>
      <c r="F33" s="19"/>
      <c r="G33" s="19"/>
    </row>
    <row r="34" spans="5:7" ht="14.25">
      <c r="E34" s="19"/>
      <c r="F34" s="19"/>
      <c r="G34" s="19"/>
    </row>
    <row r="35" spans="5:7" ht="14.25">
      <c r="E35" s="19"/>
      <c r="F35" s="19"/>
      <c r="G35" s="19"/>
    </row>
    <row r="36" spans="5:7" ht="14.25">
      <c r="E36" s="19"/>
      <c r="F36" s="19"/>
      <c r="G36" s="19"/>
    </row>
    <row r="37" spans="5:7" ht="14.25">
      <c r="E37" s="19"/>
      <c r="F37" s="19"/>
      <c r="G37" s="19"/>
    </row>
    <row r="38" spans="5:7" ht="14.25">
      <c r="E38" s="19"/>
      <c r="F38" s="19"/>
      <c r="G38" s="19"/>
    </row>
    <row r="39" spans="5:7" ht="14.25">
      <c r="E39" s="19"/>
      <c r="F39" s="19"/>
      <c r="G39" s="19"/>
    </row>
    <row r="40" spans="5:7" ht="14.25">
      <c r="E40" s="19"/>
      <c r="F40" s="19"/>
      <c r="G40" s="19"/>
    </row>
    <row r="41" spans="5:7" ht="14.25">
      <c r="E41" s="19"/>
      <c r="F41" s="19"/>
      <c r="G41" s="19"/>
    </row>
    <row r="42" spans="5:7" ht="14.25">
      <c r="E42" s="19"/>
      <c r="F42" s="19"/>
      <c r="G42" s="19"/>
    </row>
    <row r="43" spans="5:7" ht="14.25">
      <c r="E43" s="19"/>
      <c r="F43" s="19"/>
      <c r="G43" s="19"/>
    </row>
    <row r="44" spans="5:7" ht="14.25">
      <c r="E44" s="19"/>
      <c r="F44" s="19"/>
      <c r="G44" s="19"/>
    </row>
    <row r="45" spans="5:7" ht="14.25">
      <c r="E45" s="19"/>
      <c r="F45" s="19"/>
      <c r="G45" s="19"/>
    </row>
    <row r="46" spans="5:7" ht="14.25">
      <c r="E46" s="19"/>
      <c r="F46" s="19"/>
      <c r="G46" s="19"/>
    </row>
    <row r="47" spans="5:7" ht="14.25">
      <c r="E47" s="19"/>
      <c r="F47" s="19"/>
      <c r="G47" s="19"/>
    </row>
    <row r="48" spans="5:7" ht="14.25">
      <c r="E48" s="19"/>
      <c r="F48" s="19"/>
      <c r="G48" s="19"/>
    </row>
    <row r="49" spans="5:7" ht="14.25">
      <c r="E49" s="19"/>
      <c r="F49" s="19"/>
      <c r="G49" s="19"/>
    </row>
    <row r="50" spans="5:7" ht="14.25">
      <c r="E50" s="19"/>
      <c r="F50" s="19"/>
      <c r="G50" s="19"/>
    </row>
    <row r="51" spans="5:7" ht="14.25">
      <c r="E51" s="19"/>
      <c r="F51" s="19"/>
      <c r="G51" s="19"/>
    </row>
    <row r="52" spans="5:7" ht="14.25">
      <c r="E52" s="19"/>
      <c r="F52" s="19"/>
      <c r="G52" s="19"/>
    </row>
    <row r="53" spans="5:7" ht="14.25">
      <c r="E53" s="19"/>
      <c r="F53" s="19"/>
      <c r="G53" s="19"/>
    </row>
    <row r="54" spans="5:7" ht="14.25">
      <c r="E54" s="19"/>
      <c r="F54" s="19"/>
      <c r="G54" s="19"/>
    </row>
    <row r="55" spans="5:7" ht="14.25">
      <c r="E55" s="19"/>
      <c r="F55" s="19"/>
      <c r="G55" s="19"/>
    </row>
    <row r="56" spans="5:7" ht="14.25">
      <c r="E56" s="19"/>
      <c r="F56" s="19"/>
      <c r="G56" s="19"/>
    </row>
    <row r="57" spans="5:7" ht="14.25">
      <c r="E57" s="19"/>
      <c r="F57" s="19"/>
      <c r="G57" s="19"/>
    </row>
    <row r="58" spans="5:7" ht="14.25">
      <c r="E58" s="19"/>
      <c r="F58" s="19"/>
      <c r="G58" s="19"/>
    </row>
    <row r="59" spans="5:7" ht="14.25">
      <c r="E59" s="19"/>
      <c r="F59" s="19"/>
      <c r="G59" s="19"/>
    </row>
    <row r="60" spans="5:7" ht="14.25">
      <c r="E60" s="19"/>
      <c r="F60" s="19"/>
      <c r="G60" s="19"/>
    </row>
    <row r="61" spans="5:7" ht="14.25">
      <c r="E61" s="19"/>
      <c r="F61" s="19"/>
      <c r="G61" s="19"/>
    </row>
    <row r="62" spans="5:7" ht="14.25">
      <c r="E62" s="19"/>
      <c r="F62" s="19"/>
      <c r="G62" s="19"/>
    </row>
    <row r="63" spans="5:7" ht="14.25">
      <c r="E63" s="19"/>
      <c r="F63" s="19"/>
      <c r="G63" s="19"/>
    </row>
    <row r="64" spans="5:7" ht="14.25">
      <c r="E64" s="19"/>
      <c r="F64" s="19"/>
      <c r="G64" s="19"/>
    </row>
    <row r="65" spans="5:7" ht="14.25">
      <c r="E65" s="19"/>
      <c r="F65" s="19"/>
      <c r="G65" s="19"/>
    </row>
    <row r="66" spans="5:7" ht="14.25">
      <c r="E66" s="19"/>
      <c r="F66" s="19"/>
      <c r="G66" s="19"/>
    </row>
    <row r="67" spans="5:7" ht="14.25">
      <c r="E67" s="19"/>
      <c r="F67" s="19"/>
      <c r="G67" s="19"/>
    </row>
    <row r="68" spans="5:7" ht="14.25">
      <c r="E68" s="19"/>
      <c r="F68" s="19"/>
      <c r="G68" s="19"/>
    </row>
    <row r="69" spans="5:7" ht="14.25">
      <c r="E69" s="19"/>
      <c r="F69" s="19"/>
      <c r="G69" s="19"/>
    </row>
    <row r="70" spans="5:7" ht="14.25">
      <c r="E70" s="19"/>
      <c r="F70" s="19"/>
      <c r="G70" s="19"/>
    </row>
    <row r="71" spans="5:7" ht="14.25">
      <c r="E71" s="19"/>
      <c r="F71" s="19"/>
      <c r="G71" s="19"/>
    </row>
    <row r="72" spans="5:7" ht="14.25">
      <c r="E72" s="19"/>
      <c r="F72" s="19"/>
      <c r="G72" s="19"/>
    </row>
    <row r="73" spans="5:7" ht="14.25">
      <c r="E73" s="19"/>
      <c r="F73" s="19"/>
      <c r="G73" s="19"/>
    </row>
    <row r="74" spans="5:7" ht="14.25">
      <c r="E74" s="19"/>
      <c r="F74" s="19"/>
      <c r="G74" s="19"/>
    </row>
    <row r="75" spans="5:7" ht="14.25">
      <c r="E75" s="19"/>
      <c r="F75" s="19"/>
      <c r="G75" s="19"/>
    </row>
    <row r="76" spans="5:7" ht="14.25">
      <c r="E76" s="19"/>
      <c r="F76" s="19"/>
      <c r="G76" s="19"/>
    </row>
    <row r="77" spans="5:7" ht="14.25">
      <c r="E77" s="19"/>
      <c r="F77" s="19"/>
      <c r="G77" s="19"/>
    </row>
    <row r="78" spans="5:7" ht="14.25">
      <c r="E78" s="19"/>
      <c r="F78" s="19"/>
      <c r="G78" s="19"/>
    </row>
    <row r="79" spans="5:7" ht="14.25">
      <c r="E79" s="19"/>
      <c r="F79" s="19"/>
      <c r="G79" s="19"/>
    </row>
    <row r="80" spans="5:7" ht="14.25">
      <c r="E80" s="19"/>
      <c r="F80" s="19"/>
      <c r="G80" s="19"/>
    </row>
    <row r="81" spans="5:7" ht="14.25">
      <c r="E81" s="19"/>
      <c r="F81" s="19"/>
      <c r="G81" s="19"/>
    </row>
    <row r="82" spans="5:7" ht="14.25">
      <c r="E82" s="19"/>
      <c r="F82" s="19"/>
      <c r="G82" s="19"/>
    </row>
    <row r="83" spans="5:7" ht="14.25">
      <c r="E83" s="19"/>
      <c r="F83" s="19"/>
      <c r="G83" s="19"/>
    </row>
    <row r="84" spans="5:7" ht="14.25">
      <c r="E84" s="19"/>
      <c r="F84" s="19"/>
      <c r="G84" s="19"/>
    </row>
    <row r="85" spans="5:7" ht="14.25">
      <c r="E85" s="19"/>
      <c r="F85" s="19"/>
      <c r="G85" s="19"/>
    </row>
    <row r="86" spans="5:7" ht="14.25">
      <c r="E86" s="19"/>
      <c r="F86" s="19"/>
      <c r="G86" s="19"/>
    </row>
    <row r="87" spans="5:7" ht="14.25">
      <c r="E87" s="19"/>
      <c r="F87" s="19"/>
      <c r="G87" s="19"/>
    </row>
    <row r="88" spans="5:7" ht="14.25">
      <c r="E88" s="19"/>
      <c r="F88" s="19"/>
      <c r="G88" s="19"/>
    </row>
    <row r="89" spans="5:7" ht="14.25">
      <c r="E89" s="19"/>
      <c r="F89" s="19"/>
      <c r="G89" s="19"/>
    </row>
    <row r="90" spans="5:7" ht="14.25">
      <c r="E90" s="19"/>
      <c r="F90" s="19"/>
      <c r="G90" s="19"/>
    </row>
    <row r="91" spans="5:7" ht="14.25">
      <c r="E91" s="19"/>
      <c r="F91" s="19"/>
      <c r="G91" s="19"/>
    </row>
    <row r="92" spans="5:7" ht="14.25">
      <c r="E92" s="19"/>
      <c r="F92" s="19"/>
      <c r="G92" s="19"/>
    </row>
    <row r="93" spans="5:7" ht="14.25">
      <c r="E93" s="19"/>
      <c r="F93" s="19"/>
      <c r="G93" s="19"/>
    </row>
    <row r="94" spans="5:7" ht="14.25">
      <c r="E94" s="19"/>
      <c r="F94" s="19"/>
      <c r="G94" s="19"/>
    </row>
    <row r="95" spans="5:7" ht="14.25">
      <c r="E95" s="19"/>
      <c r="F95" s="19"/>
      <c r="G95" s="19"/>
    </row>
    <row r="96" spans="5:7" ht="14.25">
      <c r="E96" s="19"/>
      <c r="F96" s="19"/>
      <c r="G96" s="19"/>
    </row>
    <row r="97" spans="5:7" ht="14.25">
      <c r="E97" s="19"/>
      <c r="F97" s="19"/>
      <c r="G97" s="19"/>
    </row>
    <row r="98" spans="5:7" ht="14.25">
      <c r="E98" s="19"/>
      <c r="F98" s="19"/>
      <c r="G98" s="19"/>
    </row>
    <row r="99" spans="5:7" ht="14.25">
      <c r="E99" s="19"/>
      <c r="F99" s="19"/>
      <c r="G99" s="19"/>
    </row>
    <row r="100" spans="5:7" ht="14.25">
      <c r="E100" s="19"/>
      <c r="F100" s="19"/>
      <c r="G100" s="19"/>
    </row>
    <row r="101" spans="5:7" ht="14.25">
      <c r="E101" s="19"/>
      <c r="F101" s="19"/>
      <c r="G101" s="19"/>
    </row>
    <row r="102" spans="5:7" ht="14.25">
      <c r="E102" s="19"/>
      <c r="F102" s="19"/>
      <c r="G102" s="19"/>
    </row>
    <row r="103" spans="5:7" ht="14.25">
      <c r="E103" s="19"/>
      <c r="F103" s="19"/>
      <c r="G103" s="19"/>
    </row>
    <row r="104" spans="5:7" ht="14.25">
      <c r="E104" s="19"/>
      <c r="F104" s="19"/>
      <c r="G104" s="19"/>
    </row>
    <row r="105" spans="5:7" ht="14.25">
      <c r="E105" s="19"/>
      <c r="F105" s="19"/>
      <c r="G105" s="19"/>
    </row>
    <row r="106" spans="5:7" ht="14.25">
      <c r="E106" s="19"/>
      <c r="F106" s="19"/>
      <c r="G106" s="19"/>
    </row>
    <row r="107" spans="5:7" ht="14.25">
      <c r="E107" s="19"/>
      <c r="F107" s="19"/>
      <c r="G107" s="19"/>
    </row>
    <row r="108" spans="5:7" ht="14.25">
      <c r="E108" s="19"/>
      <c r="F108" s="19"/>
      <c r="G108" s="19"/>
    </row>
    <row r="109" spans="5:7" ht="14.25">
      <c r="E109" s="19"/>
      <c r="F109" s="19"/>
      <c r="G109" s="19"/>
    </row>
    <row r="110" spans="5:7" ht="14.25">
      <c r="E110" s="19"/>
      <c r="F110" s="19"/>
      <c r="G110" s="19"/>
    </row>
    <row r="111" spans="5:7" ht="14.25">
      <c r="E111" s="19"/>
      <c r="F111" s="19"/>
      <c r="G111" s="19"/>
    </row>
    <row r="112" spans="5:7" ht="14.25">
      <c r="E112" s="19"/>
      <c r="F112" s="19"/>
      <c r="G112" s="19"/>
    </row>
    <row r="113" spans="5:7" ht="14.25">
      <c r="E113" s="19"/>
      <c r="F113" s="19"/>
      <c r="G113" s="19"/>
    </row>
    <row r="114" spans="5:7" ht="14.25">
      <c r="E114" s="19"/>
      <c r="F114" s="19"/>
      <c r="G114" s="19"/>
    </row>
    <row r="115" spans="5:7" ht="14.25">
      <c r="E115" s="19"/>
      <c r="F115" s="19"/>
      <c r="G115" s="19"/>
    </row>
    <row r="116" spans="5:7" ht="14.25">
      <c r="E116" s="19"/>
      <c r="F116" s="19"/>
      <c r="G116" s="19"/>
    </row>
    <row r="117" spans="5:7" ht="14.25">
      <c r="E117" s="19"/>
      <c r="F117" s="19"/>
      <c r="G117" s="19"/>
    </row>
    <row r="118" spans="5:7" ht="14.25">
      <c r="E118" s="19"/>
      <c r="F118" s="19"/>
      <c r="G118" s="19"/>
    </row>
    <row r="119" spans="5:7" ht="14.25">
      <c r="E119" s="19"/>
      <c r="F119" s="19"/>
      <c r="G119" s="19"/>
    </row>
    <row r="120" spans="5:7" ht="14.25">
      <c r="E120" s="19"/>
      <c r="F120" s="19"/>
      <c r="G120" s="19"/>
    </row>
    <row r="121" spans="5:7" ht="14.25">
      <c r="E121" s="19"/>
      <c r="F121" s="19"/>
      <c r="G121" s="19"/>
    </row>
    <row r="122" spans="5:7" ht="14.25">
      <c r="E122" s="19"/>
      <c r="F122" s="19"/>
      <c r="G122" s="19"/>
    </row>
    <row r="123" spans="5:7" ht="14.25">
      <c r="E123" s="19"/>
      <c r="F123" s="19"/>
      <c r="G123" s="19"/>
    </row>
    <row r="124" spans="5:7" ht="14.25">
      <c r="E124" s="19"/>
      <c r="F124" s="19"/>
      <c r="G124" s="19"/>
    </row>
    <row r="125" spans="5:7" ht="14.25">
      <c r="E125" s="19"/>
      <c r="F125" s="19"/>
      <c r="G125" s="19"/>
    </row>
    <row r="126" spans="5:7" ht="14.25">
      <c r="E126" s="19"/>
      <c r="F126" s="19"/>
      <c r="G126" s="19"/>
    </row>
    <row r="127" spans="5:7" ht="14.25">
      <c r="E127" s="19"/>
      <c r="F127" s="19"/>
      <c r="G127" s="19"/>
    </row>
    <row r="128" spans="5:7" ht="14.25">
      <c r="E128" s="19"/>
      <c r="F128" s="19"/>
      <c r="G128" s="19"/>
    </row>
    <row r="129" spans="5:7" ht="14.25">
      <c r="E129" s="19"/>
      <c r="F129" s="19"/>
      <c r="G129" s="19"/>
    </row>
    <row r="130" spans="5:7" ht="14.25">
      <c r="E130" s="19"/>
      <c r="F130" s="19"/>
      <c r="G130" s="19"/>
    </row>
    <row r="131" spans="5:7" ht="14.25">
      <c r="E131" s="19"/>
      <c r="F131" s="19"/>
      <c r="G131" s="19"/>
    </row>
    <row r="132" spans="5:7" ht="14.25">
      <c r="E132" s="19"/>
      <c r="F132" s="19"/>
      <c r="G132" s="19"/>
    </row>
    <row r="133" spans="5:7" ht="14.25">
      <c r="E133" s="19"/>
      <c r="F133" s="19"/>
      <c r="G133" s="19"/>
    </row>
    <row r="134" spans="5:7" ht="14.25">
      <c r="E134" s="19"/>
      <c r="F134" s="19"/>
      <c r="G134" s="19"/>
    </row>
    <row r="135" spans="5:7" ht="14.25">
      <c r="E135" s="19"/>
      <c r="F135" s="19"/>
      <c r="G135" s="19"/>
    </row>
    <row r="136" spans="5:7" ht="14.25">
      <c r="E136" s="19"/>
      <c r="F136" s="19"/>
      <c r="G136" s="19"/>
    </row>
    <row r="137" spans="5:7" ht="14.25">
      <c r="E137" s="19"/>
      <c r="F137" s="19"/>
      <c r="G137" s="19"/>
    </row>
    <row r="138" spans="5:7" ht="14.25">
      <c r="E138" s="19"/>
      <c r="F138" s="19"/>
      <c r="G138" s="19"/>
    </row>
    <row r="139" spans="5:7" ht="14.25">
      <c r="E139" s="19"/>
      <c r="F139" s="19"/>
      <c r="G139" s="19"/>
    </row>
    <row r="140" spans="5:7" ht="14.25">
      <c r="E140" s="19"/>
      <c r="F140" s="19"/>
      <c r="G140" s="19"/>
    </row>
    <row r="141" spans="5:7" ht="14.25">
      <c r="E141" s="19"/>
      <c r="F141" s="19"/>
      <c r="G141" s="19"/>
    </row>
    <row r="142" spans="5:7" ht="14.25">
      <c r="E142" s="19"/>
      <c r="F142" s="19"/>
      <c r="G142" s="19"/>
    </row>
    <row r="143" spans="5:7" ht="14.25">
      <c r="E143" s="19"/>
      <c r="F143" s="19"/>
      <c r="G143" s="19"/>
    </row>
    <row r="144" spans="5:7" ht="14.25">
      <c r="E144" s="19"/>
      <c r="F144" s="19"/>
      <c r="G144" s="19"/>
    </row>
    <row r="145" spans="5:7" ht="14.25">
      <c r="E145" s="19"/>
      <c r="F145" s="19"/>
      <c r="G145" s="19"/>
    </row>
    <row r="146" spans="5:7" ht="14.25">
      <c r="E146" s="19"/>
      <c r="F146" s="19"/>
      <c r="G146" s="19"/>
    </row>
    <row r="147" spans="5:7" ht="14.25">
      <c r="E147" s="19"/>
      <c r="F147" s="19"/>
      <c r="G147" s="19"/>
    </row>
    <row r="148" spans="5:7" ht="14.25">
      <c r="E148" s="19"/>
      <c r="F148" s="19"/>
      <c r="G148" s="19"/>
    </row>
    <row r="149" spans="5:7" ht="14.25">
      <c r="E149" s="19"/>
      <c r="F149" s="19"/>
      <c r="G149" s="19"/>
    </row>
    <row r="150" spans="5:7" ht="14.25">
      <c r="E150" s="19"/>
      <c r="F150" s="19"/>
      <c r="G150" s="19"/>
    </row>
    <row r="151" spans="5:7" ht="14.25">
      <c r="E151" s="19"/>
      <c r="F151" s="19"/>
      <c r="G151" s="19"/>
    </row>
    <row r="152" spans="5:7" ht="14.25">
      <c r="E152" s="19"/>
      <c r="F152" s="19"/>
      <c r="G152" s="19"/>
    </row>
    <row r="153" spans="5:7" ht="14.25">
      <c r="E153" s="19"/>
      <c r="F153" s="19"/>
      <c r="G153" s="19"/>
    </row>
    <row r="154" spans="5:7" ht="14.25">
      <c r="E154" s="19"/>
      <c r="F154" s="19"/>
      <c r="G154" s="19"/>
    </row>
    <row r="155" spans="5:7" ht="14.25">
      <c r="E155" s="19"/>
      <c r="F155" s="19"/>
      <c r="G155" s="19"/>
    </row>
    <row r="156" spans="5:7" ht="14.25">
      <c r="E156" s="19"/>
      <c r="F156" s="19"/>
      <c r="G156" s="19"/>
    </row>
    <row r="157" spans="5:7" ht="14.25">
      <c r="E157" s="19"/>
      <c r="F157" s="19"/>
      <c r="G157" s="19"/>
    </row>
    <row r="158" spans="5:7" ht="14.25">
      <c r="E158" s="19"/>
      <c r="F158" s="19"/>
      <c r="G158" s="19"/>
    </row>
    <row r="159" spans="5:7" ht="14.25">
      <c r="E159" s="19"/>
      <c r="F159" s="19"/>
      <c r="G159" s="19"/>
    </row>
    <row r="160" spans="5:7" ht="14.25">
      <c r="E160" s="19"/>
      <c r="F160" s="19"/>
      <c r="G160" s="19"/>
    </row>
    <row r="161" spans="5:7" ht="14.25">
      <c r="E161" s="19"/>
      <c r="F161" s="19"/>
      <c r="G161" s="19"/>
    </row>
    <row r="162" spans="5:7" ht="14.25">
      <c r="E162" s="19"/>
      <c r="F162" s="19"/>
      <c r="G162" s="19"/>
    </row>
    <row r="163" spans="5:7" ht="14.25">
      <c r="E163" s="19"/>
      <c r="F163" s="19"/>
      <c r="G163" s="19"/>
    </row>
    <row r="164" spans="5:7" ht="14.25">
      <c r="E164" s="19"/>
      <c r="F164" s="19"/>
      <c r="G164" s="19"/>
    </row>
    <row r="165" spans="5:7" ht="14.25">
      <c r="E165" s="19"/>
      <c r="F165" s="19"/>
      <c r="G165" s="19"/>
    </row>
    <row r="166" spans="5:7" ht="14.25">
      <c r="E166" s="19"/>
      <c r="F166" s="19"/>
      <c r="G166" s="19"/>
    </row>
    <row r="167" spans="5:7" ht="14.25">
      <c r="E167" s="19"/>
      <c r="F167" s="19"/>
      <c r="G167" s="19"/>
    </row>
    <row r="168" spans="5:7" ht="14.25">
      <c r="E168" s="19"/>
      <c r="F168" s="19"/>
      <c r="G168" s="19"/>
    </row>
    <row r="169" spans="5:7" ht="14.25">
      <c r="E169" s="19"/>
      <c r="F169" s="19"/>
      <c r="G169" s="19"/>
    </row>
    <row r="170" spans="5:7" ht="14.25">
      <c r="E170" s="19"/>
      <c r="F170" s="19"/>
      <c r="G170" s="19"/>
    </row>
    <row r="171" spans="5:7" ht="14.25">
      <c r="E171" s="19"/>
      <c r="F171" s="19"/>
      <c r="G171" s="19"/>
    </row>
    <row r="172" spans="5:7" ht="14.25">
      <c r="E172" s="19"/>
      <c r="F172" s="19"/>
      <c r="G172" s="19"/>
    </row>
    <row r="173" spans="5:7" ht="14.25">
      <c r="E173" s="19"/>
      <c r="F173" s="19"/>
      <c r="G173" s="19"/>
    </row>
    <row r="174" spans="5:7" ht="14.25">
      <c r="E174" s="19"/>
      <c r="F174" s="19"/>
      <c r="G174" s="19"/>
    </row>
    <row r="175" spans="5:7" ht="14.25">
      <c r="E175" s="19"/>
      <c r="F175" s="19"/>
      <c r="G175" s="19"/>
    </row>
    <row r="176" spans="5:7" ht="14.25">
      <c r="E176" s="19"/>
      <c r="F176" s="19"/>
      <c r="G176" s="19"/>
    </row>
    <row r="177" spans="5:7" ht="14.25">
      <c r="E177" s="19"/>
      <c r="F177" s="19"/>
      <c r="G177" s="19"/>
    </row>
    <row r="178" spans="5:7" ht="14.25">
      <c r="E178" s="19"/>
      <c r="F178" s="19"/>
      <c r="G178" s="19"/>
    </row>
    <row r="179" spans="5:7" ht="14.25">
      <c r="E179" s="19"/>
      <c r="F179" s="19"/>
      <c r="G179" s="19"/>
    </row>
    <row r="180" spans="5:7" ht="14.25">
      <c r="E180" s="19"/>
      <c r="F180" s="19"/>
      <c r="G180" s="19"/>
    </row>
    <row r="181" spans="5:7" ht="14.25">
      <c r="E181" s="19"/>
      <c r="F181" s="19"/>
      <c r="G181" s="19"/>
    </row>
    <row r="182" spans="5:7" ht="14.25">
      <c r="E182" s="19"/>
      <c r="F182" s="19"/>
      <c r="G182" s="19"/>
    </row>
    <row r="183" spans="5:7" ht="14.25">
      <c r="E183" s="19"/>
      <c r="F183" s="19"/>
      <c r="G183" s="19"/>
    </row>
    <row r="184" spans="5:7" ht="14.25">
      <c r="E184" s="19"/>
      <c r="F184" s="19"/>
      <c r="G184" s="19"/>
    </row>
    <row r="185" spans="5:7" ht="14.25">
      <c r="E185" s="19"/>
      <c r="F185" s="19"/>
      <c r="G185" s="19"/>
    </row>
    <row r="186" spans="5:7" ht="14.25">
      <c r="E186" s="19"/>
      <c r="F186" s="19"/>
      <c r="G186" s="1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tabSelected="1" zoomScaleSheetLayoutView="100" workbookViewId="0" topLeftCell="A16">
      <selection activeCell="A29" sqref="A29:IV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45" t="s">
        <v>194</v>
      </c>
      <c r="B1" s="2"/>
      <c r="C1" s="2"/>
      <c r="D1" s="2"/>
      <c r="E1" s="2"/>
    </row>
    <row r="2" spans="1:5" ht="15" customHeight="1">
      <c r="A2" s="3"/>
      <c r="B2" s="4"/>
      <c r="C2" s="4"/>
      <c r="D2" s="4"/>
      <c r="E2" s="5" t="s">
        <v>195</v>
      </c>
    </row>
    <row r="3" spans="1:5" ht="13.5">
      <c r="A3" s="6" t="s">
        <v>3</v>
      </c>
      <c r="B3" s="4"/>
      <c r="C3" s="7"/>
      <c r="D3" s="4"/>
      <c r="E3" s="5" t="s">
        <v>4</v>
      </c>
    </row>
    <row r="4" spans="1:5" ht="17.25" customHeight="1">
      <c r="A4" s="8" t="s">
        <v>196</v>
      </c>
      <c r="B4" s="8" t="s">
        <v>197</v>
      </c>
      <c r="C4" s="8" t="s">
        <v>8</v>
      </c>
      <c r="D4" s="8" t="s">
        <v>196</v>
      </c>
      <c r="E4" s="8" t="s">
        <v>8</v>
      </c>
    </row>
    <row r="5" spans="1:5" ht="17.25" customHeight="1">
      <c r="A5" s="9" t="s">
        <v>198</v>
      </c>
      <c r="B5" s="10" t="s">
        <v>199</v>
      </c>
      <c r="C5" s="10" t="s">
        <v>199</v>
      </c>
      <c r="D5" s="9" t="s">
        <v>200</v>
      </c>
      <c r="E5" s="11">
        <f>E6+E7</f>
        <v>18.15</v>
      </c>
    </row>
    <row r="6" spans="1:5" ht="17.25" customHeight="1">
      <c r="A6" s="9" t="s">
        <v>201</v>
      </c>
      <c r="B6" s="11">
        <f>B7+B8+B11</f>
        <v>2.4</v>
      </c>
      <c r="C6" s="11">
        <f>C7+C8+C11</f>
        <v>0.35</v>
      </c>
      <c r="D6" s="12" t="s">
        <v>202</v>
      </c>
      <c r="E6" s="11">
        <v>18.15</v>
      </c>
    </row>
    <row r="7" spans="1:5" ht="17.25" customHeight="1">
      <c r="A7" s="12" t="s">
        <v>203</v>
      </c>
      <c r="B7" s="11">
        <v>0</v>
      </c>
      <c r="C7" s="11">
        <v>0</v>
      </c>
      <c r="D7" s="12" t="s">
        <v>204</v>
      </c>
      <c r="E7" s="13">
        <v>0</v>
      </c>
    </row>
    <row r="8" spans="1:5" ht="17.25" customHeight="1">
      <c r="A8" s="12" t="s">
        <v>205</v>
      </c>
      <c r="B8" s="11">
        <v>0</v>
      </c>
      <c r="C8" s="11">
        <v>0</v>
      </c>
      <c r="D8" s="9" t="s">
        <v>206</v>
      </c>
      <c r="E8" s="10">
        <v>0</v>
      </c>
    </row>
    <row r="9" spans="1:5" ht="17.25" customHeight="1">
      <c r="A9" s="12" t="s">
        <v>207</v>
      </c>
      <c r="B9" s="13">
        <v>0</v>
      </c>
      <c r="C9" s="13">
        <v>0</v>
      </c>
      <c r="D9" s="12" t="s">
        <v>208</v>
      </c>
      <c r="E9" s="10" t="s">
        <v>199</v>
      </c>
    </row>
    <row r="10" spans="1:5" ht="17.25" customHeight="1">
      <c r="A10" s="12" t="s">
        <v>209</v>
      </c>
      <c r="B10" s="11">
        <v>0</v>
      </c>
      <c r="C10" s="11">
        <v>0</v>
      </c>
      <c r="D10" s="12" t="s">
        <v>210</v>
      </c>
      <c r="E10" s="14">
        <v>0</v>
      </c>
    </row>
    <row r="11" spans="1:5" ht="17.25" customHeight="1">
      <c r="A11" s="12" t="s">
        <v>211</v>
      </c>
      <c r="B11" s="11">
        <f>B12+B14</f>
        <v>2.4</v>
      </c>
      <c r="C11" s="11">
        <f>C12+C14</f>
        <v>0.35</v>
      </c>
      <c r="D11" s="12" t="s">
        <v>212</v>
      </c>
      <c r="E11" s="13">
        <v>0</v>
      </c>
    </row>
    <row r="12" spans="1:5" ht="17.25" customHeight="1">
      <c r="A12" s="12" t="s">
        <v>213</v>
      </c>
      <c r="B12" s="11">
        <v>2.4</v>
      </c>
      <c r="C12" s="11">
        <v>0.35</v>
      </c>
      <c r="D12" s="12" t="s">
        <v>214</v>
      </c>
      <c r="E12" s="14">
        <v>0</v>
      </c>
    </row>
    <row r="13" spans="1:5" ht="17.25" customHeight="1">
      <c r="A13" s="12" t="s">
        <v>215</v>
      </c>
      <c r="B13" s="13">
        <v>0</v>
      </c>
      <c r="C13" s="13">
        <v>0</v>
      </c>
      <c r="D13" s="12" t="s">
        <v>216</v>
      </c>
      <c r="E13" s="13">
        <v>0</v>
      </c>
    </row>
    <row r="14" spans="1:5" ht="17.25" customHeight="1">
      <c r="A14" s="12" t="s">
        <v>217</v>
      </c>
      <c r="B14" s="13">
        <v>0</v>
      </c>
      <c r="C14" s="13">
        <v>0</v>
      </c>
      <c r="D14" s="12" t="s">
        <v>218</v>
      </c>
      <c r="E14" s="14">
        <v>0</v>
      </c>
    </row>
    <row r="15" spans="1:5" ht="17.25" customHeight="1">
      <c r="A15" s="9" t="s">
        <v>219</v>
      </c>
      <c r="B15" s="10" t="s">
        <v>199</v>
      </c>
      <c r="C15" s="10"/>
      <c r="D15" s="12" t="s">
        <v>220</v>
      </c>
      <c r="E15" s="13">
        <v>0</v>
      </c>
    </row>
    <row r="16" spans="1:5" ht="17.25" customHeight="1">
      <c r="A16" s="12" t="s">
        <v>221</v>
      </c>
      <c r="B16" s="10" t="s">
        <v>199</v>
      </c>
      <c r="C16" s="14">
        <v>0</v>
      </c>
      <c r="D16" s="12" t="s">
        <v>222</v>
      </c>
      <c r="E16" s="14">
        <v>0</v>
      </c>
    </row>
    <row r="17" spans="1:5" ht="17.25" customHeight="1">
      <c r="A17" s="12" t="s">
        <v>223</v>
      </c>
      <c r="B17" s="10" t="s">
        <v>199</v>
      </c>
      <c r="C17" s="14">
        <v>0</v>
      </c>
      <c r="D17" s="12" t="s">
        <v>224</v>
      </c>
      <c r="E17" s="13">
        <v>0</v>
      </c>
    </row>
    <row r="18" spans="1:5" ht="17.25" customHeight="1">
      <c r="A18" s="12" t="s">
        <v>225</v>
      </c>
      <c r="B18" s="10" t="s">
        <v>199</v>
      </c>
      <c r="C18" s="13">
        <v>0</v>
      </c>
      <c r="D18" s="12" t="s">
        <v>226</v>
      </c>
      <c r="E18" s="14">
        <v>0</v>
      </c>
    </row>
    <row r="19" spans="1:5" ht="17.25" customHeight="1">
      <c r="A19" s="12" t="s">
        <v>227</v>
      </c>
      <c r="B19" s="10" t="s">
        <v>199</v>
      </c>
      <c r="C19" s="14">
        <v>0</v>
      </c>
      <c r="D19" s="12" t="s">
        <v>228</v>
      </c>
      <c r="E19" s="13">
        <v>0</v>
      </c>
    </row>
    <row r="20" spans="1:5" ht="17.25" customHeight="1">
      <c r="A20" s="12" t="s">
        <v>229</v>
      </c>
      <c r="B20" s="10" t="s">
        <v>199</v>
      </c>
      <c r="C20" s="14">
        <v>8</v>
      </c>
      <c r="D20" s="9" t="s">
        <v>230</v>
      </c>
      <c r="E20" s="14">
        <v>0</v>
      </c>
    </row>
    <row r="21" spans="1:5" ht="17.25" customHeight="1">
      <c r="A21" s="12" t="s">
        <v>231</v>
      </c>
      <c r="B21" s="10" t="s">
        <v>199</v>
      </c>
      <c r="C21" s="13">
        <v>0</v>
      </c>
      <c r="D21" s="12" t="s">
        <v>232</v>
      </c>
      <c r="E21" s="13">
        <v>0</v>
      </c>
    </row>
    <row r="22" spans="1:5" ht="17.25" customHeight="1">
      <c r="A22" s="12" t="s">
        <v>233</v>
      </c>
      <c r="B22" s="10" t="s">
        <v>199</v>
      </c>
      <c r="C22" s="14">
        <v>83</v>
      </c>
      <c r="D22" s="12" t="s">
        <v>234</v>
      </c>
      <c r="E22" s="14">
        <v>0</v>
      </c>
    </row>
    <row r="23" spans="1:5" ht="17.25" customHeight="1">
      <c r="A23" s="12" t="s">
        <v>235</v>
      </c>
      <c r="B23" s="10" t="s">
        <v>199</v>
      </c>
      <c r="C23" s="13">
        <v>0</v>
      </c>
      <c r="D23" s="12" t="s">
        <v>236</v>
      </c>
      <c r="E23" s="13">
        <v>0</v>
      </c>
    </row>
    <row r="24" spans="1:5" ht="17.25" customHeight="1">
      <c r="A24" s="12" t="s">
        <v>237</v>
      </c>
      <c r="B24" s="10" t="s">
        <v>199</v>
      </c>
      <c r="C24" s="13">
        <v>0</v>
      </c>
      <c r="D24" s="12" t="s">
        <v>238</v>
      </c>
      <c r="E24" s="14">
        <v>0</v>
      </c>
    </row>
    <row r="25" spans="1:5" ht="17.25" customHeight="1">
      <c r="A25" s="12" t="s">
        <v>239</v>
      </c>
      <c r="B25" s="10" t="s">
        <v>199</v>
      </c>
      <c r="C25" s="13">
        <v>0</v>
      </c>
      <c r="D25" s="12" t="s">
        <v>240</v>
      </c>
      <c r="E25" s="13">
        <v>0</v>
      </c>
    </row>
    <row r="26" spans="1:5" ht="17.25" customHeight="1">
      <c r="A26" s="9" t="s">
        <v>241</v>
      </c>
      <c r="B26" s="10">
        <v>8.63</v>
      </c>
      <c r="C26" s="13">
        <v>2.14</v>
      </c>
      <c r="D26" s="12" t="s">
        <v>242</v>
      </c>
      <c r="E26" s="14">
        <v>0</v>
      </c>
    </row>
    <row r="27" spans="1:5" ht="17.25" customHeight="1">
      <c r="A27" s="9" t="s">
        <v>243</v>
      </c>
      <c r="B27" s="10">
        <v>5.93</v>
      </c>
      <c r="C27" s="13">
        <v>14.53</v>
      </c>
      <c r="D27" s="12"/>
      <c r="E27" s="12"/>
    </row>
    <row r="28" spans="1:5" ht="17.25" customHeight="1">
      <c r="A28" s="15" t="s">
        <v>244</v>
      </c>
      <c r="B28" s="15"/>
      <c r="C28" s="15"/>
      <c r="D28" s="15"/>
      <c r="E28" s="15"/>
    </row>
    <row r="29" spans="1:5" ht="17.25" customHeight="1">
      <c r="A29" s="16"/>
      <c r="B29" s="16"/>
      <c r="C29" s="16"/>
      <c r="D29" s="16"/>
      <c r="E29" s="1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陈沛沛</cp:lastModifiedBy>
  <cp:lastPrinted>2020-11-03T07:03:32Z</cp:lastPrinted>
  <dcterms:created xsi:type="dcterms:W3CDTF">2014-07-25T07:49:00Z</dcterms:created>
  <dcterms:modified xsi:type="dcterms:W3CDTF">2020-11-19T03:46:05Z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