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913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财政拨款收支总表'!$A$1:$G$19</definedName>
    <definedName name="_xlnm.Print_Area" localSheetId="2">'2 一般公共预算支出'!$A$1:$E$50</definedName>
    <definedName name="_xlnm.Print_Area" localSheetId="3">'3 一般公共预算财政基本支出'!$A$1:$E$42</definedName>
    <definedName name="_xlnm.Print_Area" localSheetId="4">'4 一般公用预算“三公”经费支出表'!$A$1:$L$8</definedName>
    <definedName name="_xlnm.Print_Area" localSheetId="5">'5 政府性基金预算支出表'!$A$1:$E$10</definedName>
    <definedName name="_xlnm.Print_Area" localSheetId="6">'6 部门收支总表'!$A$1:$D$27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<sst xmlns="http://schemas.openxmlformats.org/spreadsheetml/2006/main" count="2947" uniqueCount="869">
  <si>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</si>
  <si>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</si>
  <si>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</si>
  <si>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</si>
  <si>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</si>
  <si>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</si>
  <si>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</si>
  <si>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</si>
  <si>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</si>
  <si>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</si>
  <si>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</si>
  <si>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</si>
  <si>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</si>
  <si>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</si>
  <si>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</si>
  <si>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</si>
  <si>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</si>
  <si>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</si>
  <si>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</si>
  <si>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</si>
  <si>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</si>
  <si>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</si>
  <si>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</si>
  <si>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</si>
  <si>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</si>
  <si>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</si>
  <si>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</si>
  <si>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</si>
  <si>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</si>
  <si>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</si>
  <si>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</si>
  <si>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</si>
  <si>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</si>
  <si>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</si>
  <si>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</si>
  <si>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</si>
  <si>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</si>
  <si>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</si>
  <si>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</si>
  <si>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</si>
  <si>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</si>
  <si>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</si>
  <si>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</si>
  <si>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</si>
  <si>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</si>
  <si>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</si>
  <si>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</si>
  <si>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</si>
  <si>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</si>
  <si>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</si>
  <si>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</si>
  <si>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</si>
  <si>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</si>
  <si>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</si>
  <si>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</si>
  <si>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</si>
  <si>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</si>
  <si>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</si>
  <si>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</si>
  <si>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</si>
  <si>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</si>
  <si>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</si>
  <si>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</si>
  <si>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</si>
  <si>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</si>
  <si>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</si>
  <si>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</si>
  <si>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</si>
  <si>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</si>
  <si>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</si>
  <si>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</si>
  <si>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</si>
  <si>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</si>
  <si>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</si>
  <si>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</si>
  <si>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</si>
  <si>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</si>
  <si>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</si>
  <si>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</si>
  <si>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</si>
  <si>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</si>
  <si>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</si>
  <si>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</si>
  <si>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</si>
  <si>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</si>
  <si>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</si>
  <si>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</si>
  <si>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</si>
  <si>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</si>
  <si>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</si>
  <si>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</si>
  <si>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</si>
  <si>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</si>
  <si>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</si>
  <si>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</si>
  <si>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</si>
  <si>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</si>
  <si>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</si>
  <si>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</si>
  <si>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</si>
  <si>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</si>
  <si>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</si>
  <si>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</si>
  <si>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</si>
  <si>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</si>
  <si>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</si>
  <si>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</si>
  <si>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</si>
  <si>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</si>
  <si>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</si>
  <si>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</si>
  <si>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</si>
  <si>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</si>
  <si>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</si>
  <si>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</si>
  <si>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</si>
  <si>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</si>
  <si>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</si>
  <si>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</si>
  <si>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</si>
  <si>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</si>
  <si>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</si>
  <si>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</si>
  <si>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</si>
  <si>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</si>
  <si>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</si>
  <si>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</si>
  <si>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</si>
  <si>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</si>
  <si>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</si>
  <si>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</si>
  <si>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</si>
  <si>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</si>
  <si>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</si>
  <si>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</si>
  <si>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</si>
  <si>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</si>
  <si>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</si>
  <si>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</si>
  <si>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</si>
  <si>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</si>
  <si>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</si>
  <si>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</si>
  <si>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</si>
  <si>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</si>
  <si>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</si>
  <si>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</si>
  <si>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</si>
  <si>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</si>
  <si>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</si>
  <si>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</si>
  <si>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</si>
  <si>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</si>
  <si>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</si>
  <si>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</si>
  <si>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</si>
  <si>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</si>
  <si>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</si>
  <si>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</si>
  <si>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</si>
  <si>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</si>
  <si>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</si>
  <si>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</si>
  <si>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</si>
  <si>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</si>
  <si>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</si>
  <si>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</si>
  <si>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</si>
  <si>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</si>
  <si>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</si>
  <si>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</si>
  <si>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</si>
  <si>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</si>
  <si>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</si>
  <si>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</si>
  <si>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</si>
  <si>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</si>
  <si>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</si>
  <si>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</si>
  <si>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</si>
  <si>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</si>
  <si>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</si>
  <si>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</si>
  <si>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</si>
  <si>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</si>
  <si>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</si>
  <si>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</si>
  <si>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</si>
  <si>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</si>
  <si>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</si>
  <si>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</si>
  <si>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</si>
  <si>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</si>
  <si>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</si>
  <si>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</si>
  <si>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</si>
  <si>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</si>
  <si>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</si>
  <si>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</si>
  <si>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</si>
  <si>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</si>
  <si>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</si>
  <si>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</si>
  <si>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</si>
  <si>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</si>
  <si>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</si>
  <si>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</si>
  <si>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</si>
  <si>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</si>
  <si>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</si>
  <si>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</si>
  <si>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</si>
  <si>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</si>
  <si>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</si>
  <si>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</si>
  <si>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</si>
  <si>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</si>
  <si>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</si>
  <si>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</si>
  <si>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</si>
  <si>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</si>
  <si>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</si>
  <si>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</si>
  <si>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</si>
  <si>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</si>
  <si>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</si>
  <si>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</si>
  <si>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</si>
  <si>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</si>
  <si>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</si>
  <si>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</si>
  <si>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</si>
  <si>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</si>
  <si>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</si>
  <si>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</si>
  <si>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</si>
  <si>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</si>
  <si>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</si>
  <si>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</si>
  <si>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</si>
  <si>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</si>
  <si>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</si>
  <si>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</si>
  <si>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</si>
  <si>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</si>
  <si>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</si>
  <si>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</si>
  <si>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</si>
  <si>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</si>
  <si>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</si>
  <si>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</si>
  <si>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</si>
  <si>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</si>
  <si>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</si>
  <si>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</si>
  <si>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</si>
  <si>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</si>
  <si>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</si>
  <si>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</si>
  <si>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</si>
  <si>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</si>
  <si>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</si>
  <si>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</si>
  <si>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</si>
  <si>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</si>
  <si>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</si>
  <si>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</si>
  <si>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</si>
  <si>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</si>
  <si>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</si>
  <si>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</si>
  <si>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</si>
  <si>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</si>
  <si>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</si>
  <si>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</si>
  <si>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</si>
  <si>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</si>
  <si>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</si>
  <si>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</si>
  <si>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</si>
  <si>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</si>
  <si>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</si>
  <si>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</si>
  <si>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</si>
  <si>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</si>
  <si>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</si>
  <si>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</si>
  <si>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</si>
  <si>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</si>
  <si>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</si>
  <si>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</si>
  <si>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</si>
  <si>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</si>
  <si>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</si>
  <si>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</si>
  <si>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</si>
  <si>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</si>
  <si>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</si>
  <si>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</si>
  <si>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</si>
  <si>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</si>
  <si>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</si>
  <si>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</si>
  <si>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</si>
  <si>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</si>
  <si>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</si>
  <si>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</si>
  <si>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</si>
  <si>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</si>
  <si>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</si>
  <si>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</si>
  <si>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</si>
  <si>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重庆市綦江区扶欢镇人民政府（本级）财政拨款收支总表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</si>
  <si>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</si>
  <si>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</si>
  <si>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</si>
  <si>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</si>
  <si>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</si>
  <si>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</si>
  <si>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</si>
  <si>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</si>
  <si>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</si>
  <si>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</si>
  <si>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</si>
  <si>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</si>
  <si>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</si>
  <si>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</si>
  <si>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文化旅游体育与传媒支出</t>
  </si>
  <si>
    <t>国有资本经营预算拨款</t>
  </si>
  <si>
    <t>社会保障和就业支出</t>
  </si>
  <si>
    <t>卫生健康支出</t>
  </si>
  <si>
    <t>二、上年结转</t>
  </si>
  <si>
    <t>城乡社区支出</t>
  </si>
  <si>
    <t>农林水支出</t>
  </si>
  <si>
    <t>交通运输支出</t>
  </si>
  <si>
    <t>住房保障支出</t>
  </si>
  <si>
    <t>灾害防治及应急管理支出</t>
  </si>
  <si>
    <t>二、结转下年</t>
  </si>
  <si>
    <t>收入总数</t>
  </si>
  <si>
    <t>支出总数</t>
  </si>
  <si>
    <t>附件4-2</t>
  </si>
  <si>
    <t>重庆市綦江区扶欢镇人民政府（本级）一般公共预算财政拨款支出预算表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</si>
  <si>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</si>
  <si>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</si>
  <si>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</si>
  <si>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</si>
  <si>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</si>
  <si>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</si>
  <si>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</si>
  <si>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201</t>
  </si>
  <si>
    <r>
      <rPr>
        <sz val="10"/>
        <color indexed="8"/>
        <rFont val="方正仿宋_GBK"/>
        <family val="4"/>
      </rPr>
      <t> 20101</t>
    </r>
  </si>
  <si>
    <r>
      <rPr>
        <sz val="10"/>
        <color indexed="8"/>
        <rFont val="方正仿宋_GBK"/>
        <family val="4"/>
      </rPr>
      <t> 人大事务</t>
    </r>
  </si>
  <si>
    <r>
      <rPr>
        <sz val="10"/>
        <color indexed="8"/>
        <rFont val="方正仿宋_GBK"/>
        <family val="4"/>
      </rPr>
      <t>  2010108</t>
    </r>
  </si>
  <si>
    <r>
      <rPr>
        <sz val="10"/>
        <color indexed="8"/>
        <rFont val="方正仿宋_GBK"/>
        <family val="4"/>
      </rPr>
      <t>  代表工作</t>
    </r>
  </si>
  <si>
    <r>
      <rPr>
        <sz val="10"/>
        <color indexed="8"/>
        <rFont val="方正仿宋_GBK"/>
        <family val="4"/>
      </rPr>
      <t> 20103</t>
    </r>
  </si>
  <si>
    <r>
      <rPr>
        <sz val="10"/>
        <color indexed="8"/>
        <rFont val="方正仿宋_GBK"/>
        <family val="4"/>
      </rPr>
      <t> 政府办公厅（室）及相关机构事务</t>
    </r>
  </si>
  <si>
    <r>
      <rPr>
        <sz val="10"/>
        <color indexed="8"/>
        <rFont val="方正仿宋_GBK"/>
        <family val="4"/>
      </rPr>
      <t>  2010301</t>
    </r>
  </si>
  <si>
    <r>
      <rPr>
        <sz val="10"/>
        <color indexed="8"/>
        <rFont val="方正仿宋_GBK"/>
        <family val="4"/>
      </rPr>
      <t>  行政运行</t>
    </r>
  </si>
  <si>
    <r>
      <rPr>
        <sz val="10"/>
        <color indexed="8"/>
        <rFont val="方正仿宋_GBK"/>
        <family val="4"/>
      </rPr>
      <t>  2010302</t>
    </r>
  </si>
  <si>
    <r>
      <rPr>
        <sz val="10"/>
        <color indexed="8"/>
        <rFont val="方正仿宋_GBK"/>
        <family val="4"/>
      </rPr>
      <t>  一般行政管理事务</t>
    </r>
  </si>
  <si>
    <r>
      <rPr>
        <sz val="10"/>
        <color indexed="8"/>
        <rFont val="方正仿宋_GBK"/>
        <family val="4"/>
      </rPr>
      <t> 20132</t>
    </r>
  </si>
  <si>
    <r>
      <rPr>
        <sz val="10"/>
        <color indexed="8"/>
        <rFont val="方正仿宋_GBK"/>
        <family val="4"/>
      </rPr>
      <t> 组织事务</t>
    </r>
  </si>
  <si>
    <r>
      <rPr>
        <sz val="10"/>
        <color indexed="8"/>
        <rFont val="方正仿宋_GBK"/>
        <family val="4"/>
      </rPr>
      <t>  2013202</t>
    </r>
  </si>
  <si>
    <t>207</t>
  </si>
  <si>
    <r>
      <rPr>
        <sz val="10"/>
        <color indexed="8"/>
        <rFont val="方正仿宋_GBK"/>
        <family val="4"/>
      </rPr>
      <t> 20701</t>
    </r>
  </si>
  <si>
    <r>
      <rPr>
        <sz val="10"/>
        <color indexed="8"/>
        <rFont val="方正仿宋_GBK"/>
        <family val="4"/>
      </rPr>
      <t> 文化和旅游</t>
    </r>
  </si>
  <si>
    <r>
      <rPr>
        <sz val="10"/>
        <color indexed="8"/>
        <rFont val="方正仿宋_GBK"/>
        <family val="4"/>
      </rPr>
      <t>  2070199</t>
    </r>
  </si>
  <si>
    <r>
      <rPr>
        <sz val="10"/>
        <color indexed="8"/>
        <rFont val="方正仿宋_GBK"/>
        <family val="4"/>
      </rPr>
      <t>  其他文化和旅游支出</t>
    </r>
  </si>
  <si>
    <t>208</t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</si>
  <si>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</si>
  <si>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</si>
  <si>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</si>
  <si>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</si>
  <si>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</si>
  <si>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机关事业单位职业年金缴费支出</t>
    </r>
  </si>
  <si>
    <r>
      <rPr>
        <sz val="10"/>
        <color indexed="8"/>
        <rFont val="方正仿宋_GBK"/>
        <family val="4"/>
      </rPr>
      <t>  2080599</t>
    </r>
  </si>
  <si>
    <r>
      <rPr>
        <sz val="10"/>
        <color indexed="8"/>
        <rFont val="方正仿宋_GBK"/>
        <family val="4"/>
      </rPr>
      <t>  其他行政事业单位养老支出</t>
    </r>
  </si>
  <si>
    <r>
      <rPr>
        <sz val="10"/>
        <color indexed="8"/>
        <rFont val="方正仿宋_GBK"/>
        <family val="4"/>
      </rPr>
      <t> 20899</t>
    </r>
  </si>
  <si>
    <r>
      <rPr>
        <sz val="10"/>
        <color indexed="8"/>
        <rFont val="方正仿宋_GBK"/>
        <family val="4"/>
      </rPr>
      <t> 其他社会保障和就业支出</t>
    </r>
  </si>
  <si>
    <r>
      <rPr>
        <sz val="10"/>
        <color indexed="8"/>
        <rFont val="方正仿宋_GBK"/>
        <family val="4"/>
      </rPr>
      <t>  2089999</t>
    </r>
  </si>
  <si>
    <r>
      <rPr>
        <sz val="10"/>
        <color indexed="8"/>
        <rFont val="方正仿宋_GBK"/>
        <family val="4"/>
      </rPr>
      <t>  其他社会保障和就业支出</t>
    </r>
  </si>
  <si>
    <t>210</t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</si>
  <si>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</si>
  <si>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</si>
  <si>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2101101</t>
    </r>
  </si>
  <si>
    <r>
      <rPr>
        <sz val="10"/>
        <color indexed="8"/>
        <rFont val="方正仿宋_GBK"/>
        <family val="4"/>
      </rPr>
      <t>  行政单位医疗</t>
    </r>
  </si>
  <si>
    <r>
      <rPr>
        <sz val="10"/>
        <color indexed="8"/>
        <rFont val="方正仿宋_GBK"/>
        <family val="4"/>
      </rPr>
      <t>  2101103</t>
    </r>
  </si>
  <si>
    <r>
      <rPr>
        <sz val="10"/>
        <color indexed="8"/>
        <rFont val="方正仿宋_GBK"/>
        <family val="4"/>
      </rPr>
      <t>  公务员医疗补助</t>
    </r>
  </si>
  <si>
    <t>212</t>
  </si>
  <si>
    <r>
      <rPr>
        <sz val="10"/>
        <color indexed="8"/>
        <rFont val="方正仿宋_GBK"/>
        <family val="4"/>
      </rPr>
      <t> 21205</t>
    </r>
  </si>
  <si>
    <r>
      <rPr>
        <sz val="10"/>
        <color indexed="8"/>
        <rFont val="方正仿宋_GBK"/>
        <family val="4"/>
      </rPr>
      <t> 城乡社区环境卫生</t>
    </r>
  </si>
  <si>
    <r>
      <rPr>
        <sz val="10"/>
        <color indexed="8"/>
        <rFont val="方正仿宋_GBK"/>
        <family val="4"/>
      </rPr>
      <t>  2120501</t>
    </r>
  </si>
  <si>
    <r>
      <rPr>
        <sz val="10"/>
        <color indexed="8"/>
        <rFont val="方正仿宋_GBK"/>
        <family val="4"/>
      </rPr>
      <t>  城乡社区环境卫生</t>
    </r>
  </si>
  <si>
    <t>213</t>
  </si>
  <si>
    <r>
      <rPr>
        <sz val="10"/>
        <color indexed="8"/>
        <rFont val="方正仿宋_GBK"/>
        <family val="4"/>
      </rPr>
      <t> 21303</t>
    </r>
  </si>
  <si>
    <r>
      <rPr>
        <sz val="10"/>
        <color indexed="8"/>
        <rFont val="方正仿宋_GBK"/>
        <family val="4"/>
      </rPr>
      <t> 水利</t>
    </r>
  </si>
  <si>
    <r>
      <rPr>
        <sz val="10"/>
        <color indexed="8"/>
        <rFont val="方正仿宋_GBK"/>
        <family val="4"/>
      </rPr>
      <t>  2130305</t>
    </r>
  </si>
  <si>
    <r>
      <rPr>
        <sz val="10"/>
        <color indexed="8"/>
        <rFont val="方正仿宋_GBK"/>
        <family val="4"/>
      </rPr>
      <t>  水利工程建设</t>
    </r>
  </si>
  <si>
    <r>
      <rPr>
        <sz val="10"/>
        <color indexed="8"/>
        <rFont val="方正仿宋_GBK"/>
        <family val="4"/>
      </rPr>
      <t>  2130306</t>
    </r>
  </si>
  <si>
    <r>
      <rPr>
        <sz val="10"/>
        <color indexed="8"/>
        <rFont val="方正仿宋_GBK"/>
        <family val="4"/>
      </rPr>
      <t>  水利工程运行与维护</t>
    </r>
  </si>
  <si>
    <r>
      <rPr>
        <sz val="10"/>
        <color indexed="8"/>
        <rFont val="方正仿宋_GBK"/>
        <family val="4"/>
      </rPr>
      <t>  2130314</t>
    </r>
  </si>
  <si>
    <r>
      <rPr>
        <sz val="10"/>
        <color indexed="8"/>
        <rFont val="方正仿宋_GBK"/>
        <family val="4"/>
      </rPr>
      <t>  防汛</t>
    </r>
  </si>
  <si>
    <r>
      <rPr>
        <sz val="10"/>
        <color indexed="8"/>
        <rFont val="方正仿宋_GBK"/>
        <family val="4"/>
      </rPr>
      <t>  2130316</t>
    </r>
  </si>
  <si>
    <r>
      <rPr>
        <sz val="10"/>
        <color indexed="8"/>
        <rFont val="方正仿宋_GBK"/>
        <family val="4"/>
      </rPr>
      <t>  农村水利</t>
    </r>
  </si>
  <si>
    <r>
      <rPr>
        <sz val="10"/>
        <color indexed="8"/>
        <rFont val="方正仿宋_GBK"/>
        <family val="4"/>
      </rPr>
      <t> 21307</t>
    </r>
  </si>
  <si>
    <r>
      <rPr>
        <sz val="10"/>
        <color indexed="8"/>
        <rFont val="方正仿宋_GBK"/>
        <family val="4"/>
      </rPr>
      <t> 农村综合改革</t>
    </r>
  </si>
  <si>
    <r>
      <rPr>
        <sz val="10"/>
        <color indexed="8"/>
        <rFont val="方正仿宋_GBK"/>
        <family val="4"/>
      </rPr>
      <t>  2130705</t>
    </r>
  </si>
  <si>
    <r>
      <rPr>
        <sz val="10"/>
        <color indexed="8"/>
        <rFont val="方正仿宋_GBK"/>
        <family val="4"/>
      </rPr>
      <t>  对村民委员会和村党支部的补助</t>
    </r>
  </si>
  <si>
    <t>214</t>
  </si>
  <si>
    <r>
      <rPr>
        <sz val="10"/>
        <color indexed="8"/>
        <rFont val="方正仿宋_GBK"/>
        <family val="4"/>
      </rPr>
      <t> 21401</t>
    </r>
  </si>
  <si>
    <r>
      <rPr>
        <sz val="10"/>
        <color indexed="8"/>
        <rFont val="方正仿宋_GBK"/>
        <family val="4"/>
      </rPr>
      <t> 公路水路运输</t>
    </r>
  </si>
  <si>
    <r>
      <rPr>
        <sz val="10"/>
        <color indexed="8"/>
        <rFont val="方正仿宋_GBK"/>
        <family val="4"/>
      </rPr>
      <t>  2140104</t>
    </r>
  </si>
  <si>
    <r>
      <rPr>
        <sz val="10"/>
        <color indexed="8"/>
        <rFont val="方正仿宋_GBK"/>
        <family val="4"/>
      </rPr>
      <t>  公路建设</t>
    </r>
  </si>
  <si>
    <t>221</t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</si>
  <si>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</si>
  <si>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</si>
  <si>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</si>
  <si>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</si>
  <si>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t>224</t>
  </si>
  <si>
    <r>
      <rPr>
        <sz val="10"/>
        <color indexed="8"/>
        <rFont val="方正仿宋_GBK"/>
        <family val="4"/>
      </rPr>
      <t> 22407</t>
    </r>
  </si>
  <si>
    <r>
      <rPr>
        <sz val="10"/>
        <color indexed="8"/>
        <rFont val="方正仿宋_GBK"/>
        <family val="4"/>
      </rPr>
      <t> 自然灾害救灾及恢复重建支出</t>
    </r>
  </si>
  <si>
    <r>
      <rPr>
        <sz val="10"/>
        <color indexed="8"/>
        <rFont val="方正仿宋_GBK"/>
        <family val="4"/>
      </rPr>
      <t>  2240799</t>
    </r>
  </si>
  <si>
    <r>
      <rPr>
        <sz val="10"/>
        <color indexed="8"/>
        <rFont val="方正仿宋_GBK"/>
        <family val="4"/>
      </rPr>
      <t>  其他自然灾害救灾及恢复重建支出</t>
    </r>
  </si>
  <si>
    <t>备注：本表反映2024年当年一般公共预算财政拨款支出情况。</t>
  </si>
  <si>
    <t>附件4-3</t>
  </si>
  <si>
    <t>重庆市綦江区扶欢镇人民政府（本级）一般公共预算财政拨款基本支出预算表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</si>
  <si>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</si>
  <si>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</si>
  <si>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</si>
  <si>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</si>
  <si>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</si>
  <si>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</si>
  <si>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</si>
  <si>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</si>
  <si>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r>
      <rPr>
        <sz val="10"/>
        <color indexed="8"/>
        <rFont val="方正仿宋_GBK"/>
        <family val="4"/>
      </rPr>
      <t> 30101</t>
    </r>
  </si>
  <si>
    <r>
      <rPr>
        <sz val="10"/>
        <color indexed="8"/>
        <rFont val="方正仿宋_GBK"/>
        <family val="4"/>
      </rPr>
      <t> 基本工资</t>
    </r>
  </si>
  <si>
    <r>
      <rPr>
        <sz val="10"/>
        <color indexed="8"/>
        <rFont val="方正仿宋_GBK"/>
        <family val="4"/>
      </rPr>
      <t> 30102</t>
    </r>
  </si>
  <si>
    <r>
      <rPr>
        <sz val="10"/>
        <color indexed="8"/>
        <rFont val="方正仿宋_GBK"/>
        <family val="4"/>
      </rPr>
      <t> 津贴补贴</t>
    </r>
  </si>
  <si>
    <r>
      <rPr>
        <sz val="10"/>
        <color indexed="8"/>
        <rFont val="方正仿宋_GBK"/>
        <family val="4"/>
      </rPr>
      <t> 30103</t>
    </r>
  </si>
  <si>
    <r>
      <rPr>
        <sz val="10"/>
        <color indexed="8"/>
        <rFont val="方正仿宋_GBK"/>
        <family val="4"/>
      </rPr>
      <t> 奖金</t>
    </r>
  </si>
  <si>
    <r>
      <rPr>
        <sz val="10"/>
        <color indexed="8"/>
        <rFont val="方正仿宋_GBK"/>
        <family val="4"/>
      </rPr>
      <t> 30108</t>
    </r>
  </si>
  <si>
    <r>
      <rPr>
        <sz val="10"/>
        <color indexed="8"/>
        <rFont val="方正仿宋_GBK"/>
        <family val="4"/>
      </rPr>
      <t> 机关事业单位基本养老保险缴费</t>
    </r>
  </si>
  <si>
    <r>
      <rPr>
        <sz val="10"/>
        <color indexed="8"/>
        <rFont val="方正仿宋_GBK"/>
        <family val="4"/>
      </rPr>
      <t> 30109</t>
    </r>
  </si>
  <si>
    <r>
      <rPr>
        <sz val="10"/>
        <color indexed="8"/>
        <rFont val="方正仿宋_GBK"/>
        <family val="4"/>
      </rPr>
      <t> 职业年金缴费</t>
    </r>
  </si>
  <si>
    <r>
      <rPr>
        <sz val="10"/>
        <color indexed="8"/>
        <rFont val="方正仿宋_GBK"/>
        <family val="4"/>
      </rPr>
      <t> 30110</t>
    </r>
  </si>
  <si>
    <r>
      <rPr>
        <sz val="10"/>
        <color indexed="8"/>
        <rFont val="方正仿宋_GBK"/>
        <family val="4"/>
      </rPr>
      <t> 职工基本医疗保险缴费</t>
    </r>
  </si>
  <si>
    <r>
      <rPr>
        <sz val="10"/>
        <color indexed="8"/>
        <rFont val="方正仿宋_GBK"/>
        <family val="4"/>
      </rPr>
      <t> 30112</t>
    </r>
  </si>
  <si>
    <r>
      <rPr>
        <sz val="10"/>
        <color indexed="8"/>
        <rFont val="方正仿宋_GBK"/>
        <family val="4"/>
      </rPr>
      <t> 其他社会保障缴费</t>
    </r>
  </si>
  <si>
    <r>
      <rPr>
        <sz val="10"/>
        <color indexed="8"/>
        <rFont val="方正仿宋_GBK"/>
        <family val="4"/>
      </rPr>
      <t> 30113</t>
    </r>
  </si>
  <si>
    <r>
      <rPr>
        <sz val="10"/>
        <color indexed="8"/>
        <rFont val="方正仿宋_GBK"/>
        <family val="4"/>
      </rPr>
      <t> 住房公积金</t>
    </r>
  </si>
  <si>
    <r>
      <rPr>
        <sz val="10"/>
        <color indexed="8"/>
        <rFont val="方正仿宋_GBK"/>
        <family val="4"/>
      </rPr>
      <t> 30114</t>
    </r>
  </si>
  <si>
    <r>
      <rPr>
        <sz val="10"/>
        <color indexed="8"/>
        <rFont val="方正仿宋_GBK"/>
        <family val="4"/>
      </rPr>
      <t> 医疗费</t>
    </r>
  </si>
  <si>
    <r>
      <rPr>
        <sz val="10"/>
        <color indexed="8"/>
        <rFont val="方正仿宋_GBK"/>
        <family val="4"/>
      </rPr>
      <t> 30199</t>
    </r>
  </si>
  <si>
    <r>
      <rPr>
        <sz val="10"/>
        <color indexed="8"/>
        <rFont val="方正仿宋_GBK"/>
        <family val="4"/>
      </rPr>
      <t> 其他工资福利支出</t>
    </r>
  </si>
  <si>
    <t>302</t>
  </si>
  <si>
    <t>商品和服务支出</t>
  </si>
  <si>
    <r>
      <rPr>
        <sz val="10"/>
        <color indexed="8"/>
        <rFont val="方正仿宋_GBK"/>
        <family val="4"/>
      </rPr>
      <t> 30201</t>
    </r>
  </si>
  <si>
    <r>
      <rPr>
        <sz val="10"/>
        <color indexed="8"/>
        <rFont val="方正仿宋_GBK"/>
        <family val="4"/>
      </rPr>
      <t> 办公费</t>
    </r>
  </si>
  <si>
    <r>
      <rPr>
        <sz val="10"/>
        <color indexed="8"/>
        <rFont val="方正仿宋_GBK"/>
        <family val="4"/>
      </rPr>
      <t> 30202</t>
    </r>
  </si>
  <si>
    <r>
      <rPr>
        <sz val="10"/>
        <color indexed="8"/>
        <rFont val="方正仿宋_GBK"/>
        <family val="4"/>
      </rPr>
      <t> 印刷费</t>
    </r>
  </si>
  <si>
    <r>
      <rPr>
        <sz val="10"/>
        <color indexed="8"/>
        <rFont val="方正仿宋_GBK"/>
        <family val="4"/>
      </rPr>
      <t> 30203</t>
    </r>
  </si>
  <si>
    <r>
      <rPr>
        <sz val="10"/>
        <color indexed="8"/>
        <rFont val="方正仿宋_GBK"/>
        <family val="4"/>
      </rPr>
      <t> 咨询费</t>
    </r>
  </si>
  <si>
    <r>
      <rPr>
        <sz val="10"/>
        <color indexed="8"/>
        <rFont val="方正仿宋_GBK"/>
        <family val="4"/>
      </rPr>
      <t> 30205</t>
    </r>
  </si>
  <si>
    <r>
      <rPr>
        <sz val="10"/>
        <color indexed="8"/>
        <rFont val="方正仿宋_GBK"/>
        <family val="4"/>
      </rPr>
      <t> 水费</t>
    </r>
  </si>
  <si>
    <r>
      <rPr>
        <sz val="10"/>
        <color indexed="8"/>
        <rFont val="方正仿宋_GBK"/>
        <family val="4"/>
      </rPr>
      <t> 30206</t>
    </r>
  </si>
  <si>
    <r>
      <rPr>
        <sz val="10"/>
        <color indexed="8"/>
        <rFont val="方正仿宋_GBK"/>
        <family val="4"/>
      </rPr>
      <t> 电费</t>
    </r>
  </si>
  <si>
    <r>
      <rPr>
        <sz val="10"/>
        <color indexed="8"/>
        <rFont val="方正仿宋_GBK"/>
        <family val="4"/>
      </rPr>
      <t> 30207</t>
    </r>
  </si>
  <si>
    <r>
      <rPr>
        <sz val="10"/>
        <color indexed="8"/>
        <rFont val="方正仿宋_GBK"/>
        <family val="4"/>
      </rPr>
      <t> 邮电费</t>
    </r>
  </si>
  <si>
    <r>
      <rPr>
        <sz val="10"/>
        <color indexed="8"/>
        <rFont val="方正仿宋_GBK"/>
        <family val="4"/>
      </rPr>
      <t> 30211</t>
    </r>
  </si>
  <si>
    <r>
      <rPr>
        <sz val="10"/>
        <color indexed="8"/>
        <rFont val="方正仿宋_GBK"/>
        <family val="4"/>
      </rPr>
      <t> 差旅费</t>
    </r>
  </si>
  <si>
    <r>
      <rPr>
        <sz val="10"/>
        <color indexed="8"/>
        <rFont val="方正仿宋_GBK"/>
        <family val="4"/>
      </rPr>
      <t> 30213</t>
    </r>
  </si>
  <si>
    <r>
      <rPr>
        <sz val="10"/>
        <color indexed="8"/>
        <rFont val="方正仿宋_GBK"/>
        <family val="4"/>
      </rPr>
      <t> 维修（护）费</t>
    </r>
  </si>
  <si>
    <r>
      <rPr>
        <sz val="10"/>
        <color indexed="8"/>
        <rFont val="方正仿宋_GBK"/>
        <family val="4"/>
      </rPr>
      <t> 30215</t>
    </r>
  </si>
  <si>
    <r>
      <rPr>
        <sz val="10"/>
        <color indexed="8"/>
        <rFont val="方正仿宋_GBK"/>
        <family val="4"/>
      </rPr>
      <t> 会议费</t>
    </r>
  </si>
  <si>
    <r>
      <rPr>
        <sz val="10"/>
        <color indexed="8"/>
        <rFont val="方正仿宋_GBK"/>
        <family val="4"/>
      </rPr>
      <t> 30216</t>
    </r>
  </si>
  <si>
    <r>
      <rPr>
        <sz val="10"/>
        <color indexed="8"/>
        <rFont val="方正仿宋_GBK"/>
        <family val="4"/>
      </rPr>
      <t> 培训费</t>
    </r>
  </si>
  <si>
    <r>
      <rPr>
        <sz val="10"/>
        <color indexed="8"/>
        <rFont val="方正仿宋_GBK"/>
        <family val="4"/>
      </rPr>
      <t> 30217</t>
    </r>
  </si>
  <si>
    <r>
      <rPr>
        <sz val="10"/>
        <color indexed="8"/>
        <rFont val="方正仿宋_GBK"/>
        <family val="4"/>
      </rPr>
      <t> 公务接待费</t>
    </r>
  </si>
  <si>
    <r>
      <rPr>
        <sz val="10"/>
        <color indexed="8"/>
        <rFont val="方正仿宋_GBK"/>
        <family val="4"/>
      </rPr>
      <t> 30226</t>
    </r>
  </si>
  <si>
    <r>
      <rPr>
        <sz val="10"/>
        <color indexed="8"/>
        <rFont val="方正仿宋_GBK"/>
        <family val="4"/>
      </rPr>
      <t> 劳务费</t>
    </r>
  </si>
  <si>
    <r>
      <rPr>
        <sz val="10"/>
        <color indexed="8"/>
        <rFont val="方正仿宋_GBK"/>
        <family val="4"/>
      </rPr>
      <t> 30227</t>
    </r>
  </si>
  <si>
    <r>
      <rPr>
        <sz val="10"/>
        <color indexed="8"/>
        <rFont val="方正仿宋_GBK"/>
        <family val="4"/>
      </rPr>
      <t> 委托业务费</t>
    </r>
  </si>
  <si>
    <r>
      <rPr>
        <sz val="10"/>
        <color indexed="8"/>
        <rFont val="方正仿宋_GBK"/>
        <family val="4"/>
      </rPr>
      <t> 30228</t>
    </r>
  </si>
  <si>
    <r>
      <rPr>
        <sz val="10"/>
        <color indexed="8"/>
        <rFont val="方正仿宋_GBK"/>
        <family val="4"/>
      </rPr>
      <t> 工会经费</t>
    </r>
  </si>
  <si>
    <r>
      <rPr>
        <sz val="10"/>
        <color indexed="8"/>
        <rFont val="方正仿宋_GBK"/>
        <family val="4"/>
      </rPr>
      <t> 30229</t>
    </r>
  </si>
  <si>
    <r>
      <rPr>
        <sz val="10"/>
        <color indexed="8"/>
        <rFont val="方正仿宋_GBK"/>
        <family val="4"/>
      </rPr>
      <t> 福利费</t>
    </r>
  </si>
  <si>
    <r>
      <rPr>
        <sz val="10"/>
        <color indexed="8"/>
        <rFont val="方正仿宋_GBK"/>
        <family val="4"/>
      </rPr>
      <t> 30231</t>
    </r>
  </si>
  <si>
    <r>
      <rPr>
        <sz val="10"/>
        <color indexed="8"/>
        <rFont val="方正仿宋_GBK"/>
        <family val="4"/>
      </rPr>
      <t> 公务用车运行维护费</t>
    </r>
  </si>
  <si>
    <r>
      <rPr>
        <sz val="10"/>
        <color indexed="8"/>
        <rFont val="方正仿宋_GBK"/>
        <family val="4"/>
      </rPr>
      <t> 30239</t>
    </r>
  </si>
  <si>
    <r>
      <rPr>
        <sz val="10"/>
        <color indexed="8"/>
        <rFont val="方正仿宋_GBK"/>
        <family val="4"/>
      </rPr>
      <t> 其他交通费用</t>
    </r>
  </si>
  <si>
    <r>
      <rPr>
        <sz val="10"/>
        <color indexed="8"/>
        <rFont val="方正仿宋_GBK"/>
        <family val="4"/>
      </rPr>
      <t> 30299</t>
    </r>
  </si>
  <si>
    <r>
      <rPr>
        <sz val="10"/>
        <color indexed="8"/>
        <rFont val="方正仿宋_GBK"/>
        <family val="4"/>
      </rPr>
      <t> 其他商品和服务支出</t>
    </r>
  </si>
  <si>
    <t>303</t>
  </si>
  <si>
    <t>对个人和家庭的补助</t>
  </si>
  <si>
    <r>
      <rPr>
        <sz val="10"/>
        <color indexed="8"/>
        <rFont val="方正仿宋_GBK"/>
        <family val="4"/>
      </rPr>
      <t> 30307</t>
    </r>
  </si>
  <si>
    <r>
      <rPr>
        <sz val="10"/>
        <color indexed="8"/>
        <rFont val="方正仿宋_GBK"/>
        <family val="4"/>
      </rPr>
      <t> 医疗费补助</t>
    </r>
  </si>
  <si>
    <r>
      <rPr>
        <sz val="10"/>
        <color indexed="8"/>
        <rFont val="方正仿宋_GBK"/>
        <family val="4"/>
      </rPr>
      <t> 30309</t>
    </r>
  </si>
  <si>
    <r>
      <rPr>
        <sz val="10"/>
        <color indexed="8"/>
        <rFont val="方正仿宋_GBK"/>
        <family val="4"/>
      </rPr>
      <t> 奖励金</t>
    </r>
  </si>
  <si>
    <r>
      <rPr>
        <sz val="10"/>
        <color indexed="8"/>
        <rFont val="方正仿宋_GBK"/>
        <family val="4"/>
      </rPr>
      <t> 30399</t>
    </r>
  </si>
  <si>
    <r>
      <rPr>
        <sz val="10"/>
        <color indexed="8"/>
        <rFont val="方正仿宋_GBK"/>
        <family val="4"/>
      </rPr>
      <t> 其他对个人和家庭的补助</t>
    </r>
  </si>
  <si>
    <t>附件3-4</t>
  </si>
  <si>
    <t>附件4-4</t>
  </si>
  <si>
    <t>XXXXX（单位全称）一般公共预算“三公”经费支出表</t>
  </si>
  <si>
    <r>
      <t>重庆市綦江区扶欢镇人民政府（本级）一般公共预算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</si>
  <si>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</si>
  <si>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</si>
  <si>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</si>
  <si>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</si>
  <si>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</si>
  <si>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</si>
  <si>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</si>
  <si>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重庆市綦江区扶欢镇人民政府（本级）政府性基金预算支出表</t>
  </si>
  <si>
    <t>本年政府性基金预算财政拨款支出</t>
  </si>
  <si>
    <r>
      <rPr>
        <sz val="10"/>
        <color indexed="8"/>
        <rFont val="方正仿宋_GBK"/>
        <family val="4"/>
      </rPr>
      <t> 21208</t>
    </r>
  </si>
  <si>
    <r>
      <rPr>
        <sz val="10"/>
        <color indexed="8"/>
        <rFont val="方正仿宋_GBK"/>
        <family val="4"/>
      </rPr>
      <t> 国有土地使用权出让收入安排的支出</t>
    </r>
  </si>
  <si>
    <r>
      <rPr>
        <sz val="10"/>
        <color indexed="8"/>
        <rFont val="方正仿宋_GBK"/>
        <family val="4"/>
      </rPr>
      <t>  2120899</t>
    </r>
  </si>
  <si>
    <r>
      <rPr>
        <sz val="10"/>
        <color indexed="8"/>
        <rFont val="方正仿宋_GBK"/>
        <family val="4"/>
      </rPr>
      <t>  其他国有土地使用权出让收入安排的支出</t>
    </r>
  </si>
  <si>
    <t>附件4-6</t>
  </si>
  <si>
    <t>重庆市綦江区扶欢镇人民政府（本级）部门收支总表</t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</si>
  <si>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</si>
  <si>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</si>
  <si>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</si>
  <si>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</si>
  <si>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</si>
  <si>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</si>
  <si>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</si>
  <si>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</si>
  <si>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</si>
  <si>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</si>
  <si>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</si>
  <si>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</si>
  <si>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</si>
  <si>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</si>
  <si>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</si>
  <si>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</si>
  <si>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</si>
  <si>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重庆市綦江区扶欢镇人民政府（本级）部门收入总表</t>
  </si>
  <si>
    <t>科目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</si>
  <si>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</si>
  <si>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</si>
  <si>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</si>
  <si>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</si>
  <si>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</si>
  <si>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</si>
  <si>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非教育收费收入预算</t>
  </si>
  <si>
    <t>教育收费收入预算</t>
  </si>
  <si>
    <r>
      <rPr>
        <sz val="9"/>
        <color indexed="8"/>
        <rFont val="方正仿宋_GBK"/>
        <family val="4"/>
      </rPr>
      <t> 20101</t>
    </r>
  </si>
  <si>
    <r>
      <t> </t>
    </r>
    <r>
      <rPr>
        <sz val="12"/>
        <color indexed="8"/>
        <rFont val="方正仿宋_GBK"/>
        <family val="4"/>
      </rPr>
      <t>人大事务</t>
    </r>
  </si>
  <si>
    <r>
      <rPr>
        <sz val="9"/>
        <color indexed="8"/>
        <rFont val="方正仿宋_GBK"/>
        <family val="4"/>
      </rPr>
      <t>  2010108</t>
    </r>
  </si>
  <si>
    <r>
      <t>  </t>
    </r>
    <r>
      <rPr>
        <sz val="12"/>
        <color indexed="8"/>
        <rFont val="方正仿宋_GBK"/>
        <family val="4"/>
      </rPr>
      <t>代表工作</t>
    </r>
  </si>
  <si>
    <r>
      <rPr>
        <sz val="9"/>
        <color indexed="8"/>
        <rFont val="方正仿宋_GBK"/>
        <family val="4"/>
      </rPr>
      <t> 20103</t>
    </r>
  </si>
  <si>
    <r>
      <t> </t>
    </r>
    <r>
      <rPr>
        <sz val="12"/>
        <color indexed="8"/>
        <rFont val="方正仿宋_GBK"/>
        <family val="4"/>
      </rPr>
      <t>政府办公厅（室）及相关机构事务</t>
    </r>
  </si>
  <si>
    <r>
      <rPr>
        <sz val="9"/>
        <color indexed="8"/>
        <rFont val="方正仿宋_GBK"/>
        <family val="4"/>
      </rPr>
      <t>  2010301</t>
    </r>
  </si>
  <si>
    <r>
      <t>  </t>
    </r>
    <r>
      <rPr>
        <sz val="12"/>
        <color indexed="8"/>
        <rFont val="方正仿宋_GBK"/>
        <family val="4"/>
      </rPr>
      <t>行政运行</t>
    </r>
  </si>
  <si>
    <r>
      <rPr>
        <sz val="9"/>
        <color indexed="8"/>
        <rFont val="方正仿宋_GBK"/>
        <family val="4"/>
      </rPr>
      <t>  2010302</t>
    </r>
  </si>
  <si>
    <r>
      <t>  </t>
    </r>
    <r>
      <rPr>
        <sz val="12"/>
        <color indexed="8"/>
        <rFont val="方正仿宋_GBK"/>
        <family val="4"/>
      </rPr>
      <t>一般行政管理事务</t>
    </r>
  </si>
  <si>
    <r>
      <rPr>
        <sz val="9"/>
        <color indexed="8"/>
        <rFont val="方正仿宋_GBK"/>
        <family val="4"/>
      </rPr>
      <t> 20132</t>
    </r>
  </si>
  <si>
    <r>
      <t> </t>
    </r>
    <r>
      <rPr>
        <sz val="12"/>
        <color indexed="8"/>
        <rFont val="方正仿宋_GBK"/>
        <family val="4"/>
      </rPr>
      <t>组织事务</t>
    </r>
  </si>
  <si>
    <r>
      <rPr>
        <sz val="9"/>
        <color indexed="8"/>
        <rFont val="方正仿宋_GBK"/>
        <family val="4"/>
      </rPr>
      <t>  2013202</t>
    </r>
  </si>
  <si>
    <r>
      <rPr>
        <sz val="9"/>
        <color indexed="8"/>
        <rFont val="方正仿宋_GBK"/>
        <family val="4"/>
      </rPr>
      <t> 20701</t>
    </r>
  </si>
  <si>
    <r>
      <t> </t>
    </r>
    <r>
      <rPr>
        <sz val="12"/>
        <color indexed="8"/>
        <rFont val="方正仿宋_GBK"/>
        <family val="4"/>
      </rPr>
      <t>文化和旅游</t>
    </r>
  </si>
  <si>
    <r>
      <rPr>
        <sz val="9"/>
        <color indexed="8"/>
        <rFont val="方正仿宋_GBK"/>
        <family val="4"/>
      </rPr>
      <t>  2070199</t>
    </r>
  </si>
  <si>
    <r>
      <t>  </t>
    </r>
    <r>
      <rPr>
        <sz val="12"/>
        <color indexed="8"/>
        <rFont val="方正仿宋_GBK"/>
        <family val="4"/>
      </rPr>
      <t>其他文化和旅游支出</t>
    </r>
  </si>
  <si>
    <r>
      <rPr>
        <sz val="9"/>
        <color indexed="8"/>
        <rFont val="方正仿宋_GBK"/>
        <family val="4"/>
      </rPr>
      <t> 20805</t>
    </r>
  </si>
  <si>
    <r>
      <t> </t>
    </r>
    <r>
      <rPr>
        <sz val="12"/>
        <color indexed="8"/>
        <rFont val="方正仿宋_GBK"/>
        <family val="4"/>
      </rPr>
      <t>行政事业单位养老支出</t>
    </r>
  </si>
  <si>
    <r>
      <rPr>
        <sz val="9"/>
        <color indexed="8"/>
        <rFont val="方正仿宋_GBK"/>
        <family val="4"/>
      </rPr>
      <t>  2080505</t>
    </r>
  </si>
  <si>
    <r>
      <t>  </t>
    </r>
    <r>
      <rPr>
        <sz val="12"/>
        <color indexed="8"/>
        <rFont val="方正仿宋_GBK"/>
        <family val="4"/>
      </rPr>
      <t>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</si>
  <si>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</si>
  <si>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t>  </t>
    </r>
    <r>
      <rPr>
        <sz val="12"/>
        <color indexed="8"/>
        <rFont val="方正仿宋_GBK"/>
        <family val="4"/>
      </rPr>
      <t>机关事业单位职业年金缴费支出</t>
    </r>
  </si>
  <si>
    <r>
      <rPr>
        <sz val="9"/>
        <color indexed="8"/>
        <rFont val="方正仿宋_GBK"/>
        <family val="4"/>
      </rPr>
      <t>  2080599</t>
    </r>
  </si>
  <si>
    <r>
      <t>  </t>
    </r>
    <r>
      <rPr>
        <sz val="12"/>
        <color indexed="8"/>
        <rFont val="方正仿宋_GBK"/>
        <family val="4"/>
      </rPr>
      <t>其他行政事业单位养老支出</t>
    </r>
  </si>
  <si>
    <r>
      <rPr>
        <sz val="9"/>
        <color indexed="8"/>
        <rFont val="方正仿宋_GBK"/>
        <family val="4"/>
      </rPr>
      <t> 20899</t>
    </r>
  </si>
  <si>
    <r>
      <t> </t>
    </r>
    <r>
      <rPr>
        <sz val="12"/>
        <color indexed="8"/>
        <rFont val="方正仿宋_GBK"/>
        <family val="4"/>
      </rPr>
      <t>其他社会保障和就业支出</t>
    </r>
  </si>
  <si>
    <r>
      <rPr>
        <sz val="9"/>
        <color indexed="8"/>
        <rFont val="方正仿宋_GBK"/>
        <family val="4"/>
      </rPr>
      <t>  2089999</t>
    </r>
  </si>
  <si>
    <r>
      <t>  </t>
    </r>
    <r>
      <rPr>
        <sz val="12"/>
        <color indexed="8"/>
        <rFont val="方正仿宋_GBK"/>
        <family val="4"/>
      </rPr>
      <t>其他社会保障和就业支出</t>
    </r>
  </si>
  <si>
    <r>
      <rPr>
        <sz val="9"/>
        <color indexed="8"/>
        <rFont val="方正仿宋_GBK"/>
        <family val="4"/>
      </rPr>
      <t> 21011</t>
    </r>
  </si>
  <si>
    <r>
      <t> </t>
    </r>
    <r>
      <rPr>
        <sz val="12"/>
        <color indexed="8"/>
        <rFont val="方正仿宋_GBK"/>
        <family val="4"/>
      </rPr>
      <t>行政事业单位医疗</t>
    </r>
  </si>
  <si>
    <r>
      <rPr>
        <sz val="9"/>
        <color indexed="8"/>
        <rFont val="方正仿宋_GBK"/>
        <family val="4"/>
      </rPr>
      <t>  2101101</t>
    </r>
  </si>
  <si>
    <r>
      <t>  </t>
    </r>
    <r>
      <rPr>
        <sz val="12"/>
        <color indexed="8"/>
        <rFont val="方正仿宋_GBK"/>
        <family val="4"/>
      </rPr>
      <t>行政单位医疗</t>
    </r>
  </si>
  <si>
    <r>
      <rPr>
        <sz val="9"/>
        <color indexed="8"/>
        <rFont val="方正仿宋_GBK"/>
        <family val="4"/>
      </rPr>
      <t>  2101103</t>
    </r>
  </si>
  <si>
    <r>
      <t>  </t>
    </r>
    <r>
      <rPr>
        <sz val="12"/>
        <color indexed="8"/>
        <rFont val="方正仿宋_GBK"/>
        <family val="4"/>
      </rPr>
      <t>公务员医疗补助</t>
    </r>
  </si>
  <si>
    <r>
      <rPr>
        <sz val="9"/>
        <color indexed="8"/>
        <rFont val="方正仿宋_GBK"/>
        <family val="4"/>
      </rPr>
      <t> 21205</t>
    </r>
  </si>
  <si>
    <r>
      <t> </t>
    </r>
    <r>
      <rPr>
        <sz val="12"/>
        <color indexed="8"/>
        <rFont val="方正仿宋_GBK"/>
        <family val="4"/>
      </rPr>
      <t>城乡社区环境卫生</t>
    </r>
  </si>
  <si>
    <r>
      <rPr>
        <sz val="9"/>
        <color indexed="8"/>
        <rFont val="方正仿宋_GBK"/>
        <family val="4"/>
      </rPr>
      <t>  2120501</t>
    </r>
  </si>
  <si>
    <r>
      <t>  </t>
    </r>
    <r>
      <rPr>
        <sz val="12"/>
        <color indexed="8"/>
        <rFont val="方正仿宋_GBK"/>
        <family val="4"/>
      </rPr>
      <t>城乡社区环境卫生</t>
    </r>
  </si>
  <si>
    <r>
      <rPr>
        <sz val="9"/>
        <color indexed="8"/>
        <rFont val="方正仿宋_GBK"/>
        <family val="4"/>
      </rPr>
      <t> 21208</t>
    </r>
  </si>
  <si>
    <r>
      <t> </t>
    </r>
    <r>
      <rPr>
        <sz val="12"/>
        <color indexed="8"/>
        <rFont val="方正仿宋_GBK"/>
        <family val="4"/>
      </rPr>
      <t>国有土地使用权出让收入安排的支出</t>
    </r>
  </si>
  <si>
    <r>
      <rPr>
        <sz val="9"/>
        <color indexed="8"/>
        <rFont val="方正仿宋_GBK"/>
        <family val="4"/>
      </rPr>
      <t>  2120899</t>
    </r>
  </si>
  <si>
    <r>
      <t>  </t>
    </r>
    <r>
      <rPr>
        <sz val="12"/>
        <color indexed="8"/>
        <rFont val="方正仿宋_GBK"/>
        <family val="4"/>
      </rPr>
      <t>其他国有土地使用权出让收入安排的支出</t>
    </r>
  </si>
  <si>
    <r>
      <rPr>
        <sz val="9"/>
        <color indexed="8"/>
        <rFont val="方正仿宋_GBK"/>
        <family val="4"/>
      </rPr>
      <t> 21303</t>
    </r>
  </si>
  <si>
    <r>
      <t> </t>
    </r>
    <r>
      <rPr>
        <sz val="12"/>
        <color indexed="8"/>
        <rFont val="方正仿宋_GBK"/>
        <family val="4"/>
      </rPr>
      <t>水利</t>
    </r>
  </si>
  <si>
    <r>
      <rPr>
        <sz val="9"/>
        <color indexed="8"/>
        <rFont val="方正仿宋_GBK"/>
        <family val="4"/>
      </rPr>
      <t>  2130305</t>
    </r>
  </si>
  <si>
    <r>
      <t>  </t>
    </r>
    <r>
      <rPr>
        <sz val="12"/>
        <color indexed="8"/>
        <rFont val="方正仿宋_GBK"/>
        <family val="4"/>
      </rPr>
      <t>水利工程建设</t>
    </r>
  </si>
  <si>
    <r>
      <rPr>
        <sz val="9"/>
        <color indexed="8"/>
        <rFont val="方正仿宋_GBK"/>
        <family val="4"/>
      </rPr>
      <t>  2130306</t>
    </r>
  </si>
  <si>
    <r>
      <t>  </t>
    </r>
    <r>
      <rPr>
        <sz val="12"/>
        <color indexed="8"/>
        <rFont val="方正仿宋_GBK"/>
        <family val="4"/>
      </rPr>
      <t>水利工程运行与维护</t>
    </r>
  </si>
  <si>
    <r>
      <rPr>
        <sz val="9"/>
        <color indexed="8"/>
        <rFont val="方正仿宋_GBK"/>
        <family val="4"/>
      </rPr>
      <t>  2130314</t>
    </r>
  </si>
  <si>
    <r>
      <t>  </t>
    </r>
    <r>
      <rPr>
        <sz val="12"/>
        <color indexed="8"/>
        <rFont val="方正仿宋_GBK"/>
        <family val="4"/>
      </rPr>
      <t>防汛</t>
    </r>
  </si>
  <si>
    <r>
      <rPr>
        <sz val="9"/>
        <color indexed="8"/>
        <rFont val="方正仿宋_GBK"/>
        <family val="4"/>
      </rPr>
      <t>  2130316</t>
    </r>
  </si>
  <si>
    <r>
      <t>  </t>
    </r>
    <r>
      <rPr>
        <sz val="12"/>
        <color indexed="8"/>
        <rFont val="方正仿宋_GBK"/>
        <family val="4"/>
      </rPr>
      <t>农村水利</t>
    </r>
  </si>
  <si>
    <r>
      <rPr>
        <sz val="9"/>
        <color indexed="8"/>
        <rFont val="方正仿宋_GBK"/>
        <family val="4"/>
      </rPr>
      <t> 21307</t>
    </r>
  </si>
  <si>
    <r>
      <t> </t>
    </r>
    <r>
      <rPr>
        <sz val="12"/>
        <color indexed="8"/>
        <rFont val="方正仿宋_GBK"/>
        <family val="4"/>
      </rPr>
      <t>农村综合改革</t>
    </r>
  </si>
  <si>
    <r>
      <rPr>
        <sz val="9"/>
        <color indexed="8"/>
        <rFont val="方正仿宋_GBK"/>
        <family val="4"/>
      </rPr>
      <t>  2130705</t>
    </r>
  </si>
  <si>
    <r>
      <t>  </t>
    </r>
    <r>
      <rPr>
        <sz val="12"/>
        <color indexed="8"/>
        <rFont val="方正仿宋_GBK"/>
        <family val="4"/>
      </rPr>
      <t>对村民委员会和村党支部的补助</t>
    </r>
  </si>
  <si>
    <r>
      <rPr>
        <sz val="9"/>
        <color indexed="8"/>
        <rFont val="方正仿宋_GBK"/>
        <family val="4"/>
      </rPr>
      <t> 21401</t>
    </r>
  </si>
  <si>
    <r>
      <t> </t>
    </r>
    <r>
      <rPr>
        <sz val="12"/>
        <color indexed="8"/>
        <rFont val="方正仿宋_GBK"/>
        <family val="4"/>
      </rPr>
      <t>公路水路运输</t>
    </r>
  </si>
  <si>
    <r>
      <rPr>
        <sz val="9"/>
        <color indexed="8"/>
        <rFont val="方正仿宋_GBK"/>
        <family val="4"/>
      </rPr>
      <t>  2140104</t>
    </r>
  </si>
  <si>
    <r>
      <t>  </t>
    </r>
    <r>
      <rPr>
        <sz val="12"/>
        <color indexed="8"/>
        <rFont val="方正仿宋_GBK"/>
        <family val="4"/>
      </rPr>
      <t>公路建设</t>
    </r>
  </si>
  <si>
    <r>
      <rPr>
        <sz val="9"/>
        <color indexed="8"/>
        <rFont val="方正仿宋_GBK"/>
        <family val="4"/>
      </rPr>
      <t> 22102</t>
    </r>
  </si>
  <si>
    <r>
      <t> </t>
    </r>
    <r>
      <rPr>
        <sz val="12"/>
        <color indexed="8"/>
        <rFont val="方正仿宋_GBK"/>
        <family val="4"/>
      </rPr>
      <t>住房改革支出</t>
    </r>
  </si>
  <si>
    <r>
      <rPr>
        <sz val="9"/>
        <color indexed="8"/>
        <rFont val="方正仿宋_GBK"/>
        <family val="4"/>
      </rPr>
      <t>  2210201</t>
    </r>
  </si>
  <si>
    <r>
      <t>  </t>
    </r>
    <r>
      <rPr>
        <sz val="12"/>
        <color indexed="8"/>
        <rFont val="方正仿宋_GBK"/>
        <family val="4"/>
      </rPr>
      <t>住房公积金</t>
    </r>
  </si>
  <si>
    <r>
      <rPr>
        <sz val="9"/>
        <color indexed="8"/>
        <rFont val="方正仿宋_GBK"/>
        <family val="4"/>
      </rPr>
      <t> 22407</t>
    </r>
  </si>
  <si>
    <r>
      <t> </t>
    </r>
    <r>
      <rPr>
        <sz val="12"/>
        <color indexed="8"/>
        <rFont val="方正仿宋_GBK"/>
        <family val="4"/>
      </rPr>
      <t>自然灾害救灾及恢复重建支出</t>
    </r>
  </si>
  <si>
    <r>
      <rPr>
        <sz val="9"/>
        <color indexed="8"/>
        <rFont val="方正仿宋_GBK"/>
        <family val="4"/>
      </rPr>
      <t>  2240799</t>
    </r>
  </si>
  <si>
    <r>
      <t>  </t>
    </r>
    <r>
      <rPr>
        <sz val="12"/>
        <color indexed="8"/>
        <rFont val="方正仿宋_GBK"/>
        <family val="4"/>
      </rPr>
      <t>其他自然灾害救灾及恢复重建支出</t>
    </r>
  </si>
  <si>
    <t>附件4-8</t>
  </si>
  <si>
    <t>重庆市綦江区扶欢镇人民政府（本级）部门支出总表</t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</si>
  <si>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</si>
  <si>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</si>
  <si>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</si>
  <si>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20101</t>
    </r>
  </si>
  <si>
    <r>
      <rPr>
        <sz val="12"/>
        <color indexed="8"/>
        <rFont val="方正仿宋_GBK"/>
        <family val="4"/>
      </rPr>
      <t> 人大事务</t>
    </r>
  </si>
  <si>
    <r>
      <rPr>
        <sz val="12"/>
        <color indexed="8"/>
        <rFont val="方正仿宋_GBK"/>
        <family val="4"/>
      </rPr>
      <t>  2010108</t>
    </r>
  </si>
  <si>
    <r>
      <rPr>
        <sz val="12"/>
        <color indexed="8"/>
        <rFont val="方正仿宋_GBK"/>
        <family val="4"/>
      </rPr>
      <t>  代表工作</t>
    </r>
  </si>
  <si>
    <r>
      <rPr>
        <sz val="12"/>
        <color indexed="8"/>
        <rFont val="方正仿宋_GBK"/>
        <family val="4"/>
      </rPr>
      <t> 20103</t>
    </r>
  </si>
  <si>
    <r>
      <rPr>
        <sz val="12"/>
        <color indexed="8"/>
        <rFont val="方正仿宋_GBK"/>
        <family val="4"/>
      </rPr>
      <t> 政府办公厅（室）及相关机构事务</t>
    </r>
  </si>
  <si>
    <r>
      <rPr>
        <sz val="12"/>
        <color indexed="8"/>
        <rFont val="方正仿宋_GBK"/>
        <family val="4"/>
      </rPr>
      <t>  2010301</t>
    </r>
  </si>
  <si>
    <r>
      <rPr>
        <sz val="12"/>
        <color indexed="8"/>
        <rFont val="方正仿宋_GBK"/>
        <family val="4"/>
      </rPr>
      <t>  行政运行</t>
    </r>
  </si>
  <si>
    <r>
      <rPr>
        <sz val="12"/>
        <color indexed="8"/>
        <rFont val="方正仿宋_GBK"/>
        <family val="4"/>
      </rPr>
      <t>  2010302</t>
    </r>
  </si>
  <si>
    <r>
      <rPr>
        <sz val="12"/>
        <color indexed="8"/>
        <rFont val="方正仿宋_GBK"/>
        <family val="4"/>
      </rPr>
      <t>  一般行政管理事务</t>
    </r>
  </si>
  <si>
    <r>
      <rPr>
        <sz val="12"/>
        <color indexed="8"/>
        <rFont val="方正仿宋_GBK"/>
        <family val="4"/>
      </rPr>
      <t> 20132</t>
    </r>
  </si>
  <si>
    <r>
      <rPr>
        <sz val="12"/>
        <color indexed="8"/>
        <rFont val="方正仿宋_GBK"/>
        <family val="4"/>
      </rPr>
      <t> 组织事务</t>
    </r>
  </si>
  <si>
    <r>
      <rPr>
        <sz val="12"/>
        <color indexed="8"/>
        <rFont val="方正仿宋_GBK"/>
        <family val="4"/>
      </rPr>
      <t>  2013202</t>
    </r>
  </si>
  <si>
    <r>
      <rPr>
        <sz val="12"/>
        <color indexed="8"/>
        <rFont val="方正仿宋_GBK"/>
        <family val="4"/>
      </rPr>
      <t> 20701</t>
    </r>
  </si>
  <si>
    <r>
      <rPr>
        <sz val="12"/>
        <color indexed="8"/>
        <rFont val="方正仿宋_GBK"/>
        <family val="4"/>
      </rPr>
      <t> 文化和旅游</t>
    </r>
  </si>
  <si>
    <r>
      <rPr>
        <sz val="12"/>
        <color indexed="8"/>
        <rFont val="方正仿宋_GBK"/>
        <family val="4"/>
      </rPr>
      <t>  2070199</t>
    </r>
  </si>
  <si>
    <r>
      <rPr>
        <sz val="12"/>
        <color indexed="8"/>
        <rFont val="方正仿宋_GBK"/>
        <family val="4"/>
      </rPr>
      <t>  其他文化和旅游支出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</si>
  <si>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</si>
  <si>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</si>
  <si>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</si>
  <si>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</si>
  <si>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</si>
  <si>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</si>
  <si>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</si>
  <si>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</si>
  <si>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20899</t>
    </r>
  </si>
  <si>
    <r>
      <rPr>
        <sz val="12"/>
        <color indexed="8"/>
        <rFont val="方正仿宋_GBK"/>
        <family val="4"/>
      </rPr>
      <t> 其他社会保障和就业支出</t>
    </r>
  </si>
  <si>
    <r>
      <rPr>
        <sz val="12"/>
        <color indexed="8"/>
        <rFont val="方正仿宋_GBK"/>
        <family val="4"/>
      </rPr>
      <t>  2089999</t>
    </r>
  </si>
  <si>
    <r>
      <rPr>
        <sz val="12"/>
        <color indexed="8"/>
        <rFont val="方正仿宋_GBK"/>
        <family val="4"/>
      </rPr>
      <t>  其他社会保障和就业支出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</si>
  <si>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</si>
  <si>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</si>
  <si>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2101101</t>
    </r>
  </si>
  <si>
    <r>
      <rPr>
        <sz val="12"/>
        <color indexed="8"/>
        <rFont val="方正仿宋_GBK"/>
        <family val="4"/>
      </rPr>
      <t>  行政单位医疗</t>
    </r>
  </si>
  <si>
    <r>
      <rPr>
        <sz val="12"/>
        <color indexed="8"/>
        <rFont val="方正仿宋_GBK"/>
        <family val="4"/>
      </rPr>
      <t>  2101103</t>
    </r>
  </si>
  <si>
    <r>
      <rPr>
        <sz val="12"/>
        <color indexed="8"/>
        <rFont val="方正仿宋_GBK"/>
        <family val="4"/>
      </rPr>
      <t>  公务员医疗补助</t>
    </r>
  </si>
  <si>
    <r>
      <rPr>
        <sz val="12"/>
        <color indexed="8"/>
        <rFont val="方正仿宋_GBK"/>
        <family val="4"/>
      </rPr>
      <t> 21205</t>
    </r>
  </si>
  <si>
    <r>
      <rPr>
        <sz val="12"/>
        <color indexed="8"/>
        <rFont val="方正仿宋_GBK"/>
        <family val="4"/>
      </rPr>
      <t> 城乡社区环境卫生</t>
    </r>
  </si>
  <si>
    <r>
      <rPr>
        <sz val="12"/>
        <color indexed="8"/>
        <rFont val="方正仿宋_GBK"/>
        <family val="4"/>
      </rPr>
      <t>  2120501</t>
    </r>
  </si>
  <si>
    <r>
      <rPr>
        <sz val="12"/>
        <color indexed="8"/>
        <rFont val="方正仿宋_GBK"/>
        <family val="4"/>
      </rPr>
      <t>  城乡社区环境卫生</t>
    </r>
  </si>
  <si>
    <r>
      <rPr>
        <sz val="12"/>
        <color indexed="8"/>
        <rFont val="方正仿宋_GBK"/>
        <family val="4"/>
      </rPr>
      <t> 21208</t>
    </r>
  </si>
  <si>
    <r>
      <rPr>
        <sz val="12"/>
        <color indexed="8"/>
        <rFont val="方正仿宋_GBK"/>
        <family val="4"/>
      </rPr>
      <t> 国有土地使用权出让收入安排的支出</t>
    </r>
  </si>
  <si>
    <r>
      <rPr>
        <sz val="12"/>
        <color indexed="8"/>
        <rFont val="方正仿宋_GBK"/>
        <family val="4"/>
      </rPr>
      <t>  2120899</t>
    </r>
  </si>
  <si>
    <r>
      <rPr>
        <sz val="12"/>
        <color indexed="8"/>
        <rFont val="方正仿宋_GBK"/>
        <family val="4"/>
      </rPr>
      <t>  其他国有土地使用权出让收入安排的支出</t>
    </r>
  </si>
  <si>
    <r>
      <rPr>
        <sz val="12"/>
        <color indexed="8"/>
        <rFont val="方正仿宋_GBK"/>
        <family val="4"/>
      </rPr>
      <t> 21303</t>
    </r>
  </si>
  <si>
    <r>
      <rPr>
        <sz val="12"/>
        <color indexed="8"/>
        <rFont val="方正仿宋_GBK"/>
        <family val="4"/>
      </rPr>
      <t> 水利</t>
    </r>
  </si>
  <si>
    <r>
      <rPr>
        <sz val="12"/>
        <color indexed="8"/>
        <rFont val="方正仿宋_GBK"/>
        <family val="4"/>
      </rPr>
      <t>  2130305</t>
    </r>
  </si>
  <si>
    <r>
      <rPr>
        <sz val="12"/>
        <color indexed="8"/>
        <rFont val="方正仿宋_GBK"/>
        <family val="4"/>
      </rPr>
      <t>  水利工程建设</t>
    </r>
  </si>
  <si>
    <r>
      <rPr>
        <sz val="12"/>
        <color indexed="8"/>
        <rFont val="方正仿宋_GBK"/>
        <family val="4"/>
      </rPr>
      <t>  2130306</t>
    </r>
  </si>
  <si>
    <r>
      <rPr>
        <sz val="12"/>
        <color indexed="8"/>
        <rFont val="方正仿宋_GBK"/>
        <family val="4"/>
      </rPr>
      <t>  水利工程运行与维护</t>
    </r>
  </si>
  <si>
    <r>
      <rPr>
        <sz val="12"/>
        <color indexed="8"/>
        <rFont val="方正仿宋_GBK"/>
        <family val="4"/>
      </rPr>
      <t>  2130314</t>
    </r>
  </si>
  <si>
    <r>
      <rPr>
        <sz val="12"/>
        <color indexed="8"/>
        <rFont val="方正仿宋_GBK"/>
        <family val="4"/>
      </rPr>
      <t>  防汛</t>
    </r>
  </si>
  <si>
    <r>
      <rPr>
        <sz val="12"/>
        <color indexed="8"/>
        <rFont val="方正仿宋_GBK"/>
        <family val="4"/>
      </rPr>
      <t>  2130316</t>
    </r>
  </si>
  <si>
    <r>
      <rPr>
        <sz val="12"/>
        <color indexed="8"/>
        <rFont val="方正仿宋_GBK"/>
        <family val="4"/>
      </rPr>
      <t>  农村水利</t>
    </r>
  </si>
  <si>
    <r>
      <rPr>
        <sz val="12"/>
        <color indexed="8"/>
        <rFont val="方正仿宋_GBK"/>
        <family val="4"/>
      </rPr>
      <t> 21307</t>
    </r>
  </si>
  <si>
    <r>
      <rPr>
        <sz val="12"/>
        <color indexed="8"/>
        <rFont val="方正仿宋_GBK"/>
        <family val="4"/>
      </rPr>
      <t> 农村综合改革</t>
    </r>
  </si>
  <si>
    <r>
      <rPr>
        <sz val="12"/>
        <color indexed="8"/>
        <rFont val="方正仿宋_GBK"/>
        <family val="4"/>
      </rPr>
      <t>  2130705</t>
    </r>
  </si>
  <si>
    <r>
      <rPr>
        <sz val="12"/>
        <color indexed="8"/>
        <rFont val="方正仿宋_GBK"/>
        <family val="4"/>
      </rPr>
      <t>  对村民委员会和村党支部的补助</t>
    </r>
  </si>
  <si>
    <r>
      <rPr>
        <sz val="12"/>
        <color indexed="8"/>
        <rFont val="方正仿宋_GBK"/>
        <family val="4"/>
      </rPr>
      <t> 21401</t>
    </r>
  </si>
  <si>
    <r>
      <rPr>
        <sz val="12"/>
        <color indexed="8"/>
        <rFont val="方正仿宋_GBK"/>
        <family val="4"/>
      </rPr>
      <t> 公路水路运输</t>
    </r>
  </si>
  <si>
    <r>
      <rPr>
        <sz val="12"/>
        <color indexed="8"/>
        <rFont val="方正仿宋_GBK"/>
        <family val="4"/>
      </rPr>
      <t>  2140104</t>
    </r>
  </si>
  <si>
    <r>
      <rPr>
        <sz val="12"/>
        <color indexed="8"/>
        <rFont val="方正仿宋_GBK"/>
        <family val="4"/>
      </rPr>
      <t>  公路建设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</si>
  <si>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</si>
  <si>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</si>
  <si>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</si>
  <si>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</si>
  <si>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r>
      <rPr>
        <sz val="12"/>
        <color indexed="8"/>
        <rFont val="方正仿宋_GBK"/>
        <family val="4"/>
      </rPr>
      <t> 22407</t>
    </r>
  </si>
  <si>
    <r>
      <rPr>
        <sz val="12"/>
        <color indexed="8"/>
        <rFont val="方正仿宋_GBK"/>
        <family val="4"/>
      </rPr>
      <t> 自然灾害救灾及恢复重建支出</t>
    </r>
  </si>
  <si>
    <r>
      <rPr>
        <sz val="12"/>
        <color indexed="8"/>
        <rFont val="方正仿宋_GBK"/>
        <family val="4"/>
      </rPr>
      <t>  2240799</t>
    </r>
  </si>
  <si>
    <r>
      <rPr>
        <sz val="12"/>
        <color indexed="8"/>
        <rFont val="方正仿宋_GBK"/>
        <family val="4"/>
      </rPr>
      <t>  其他自然灾害救灾及恢复重建支出</t>
    </r>
  </si>
  <si>
    <t>附件4-9</t>
  </si>
  <si>
    <r>
      <t>重庆市綦江区扶欢镇人民政府（本级）</t>
    </r>
    <r>
      <rPr>
        <sz val="22"/>
        <color indexed="8"/>
        <rFont val="方正小标宋_GBK"/>
        <family val="4"/>
      </rPr>
      <t>政府采购预算明细表</t>
    </r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</si>
  <si>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</si>
  <si>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</si>
  <si>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</si>
  <si>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</si>
  <si>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</si>
  <si>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</si>
  <si>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417-重庆市綦江区扶欢镇人民政府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</si>
  <si>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</si>
  <si>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</si>
  <si>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</si>
  <si>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</si>
  <si>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</si>
  <si>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</si>
  <si>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</si>
  <si>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无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</si>
  <si>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</si>
  <si>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</si>
  <si>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</si>
  <si>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</si>
  <si>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</si>
  <si>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</si>
  <si>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</si>
  <si>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</si>
  <si>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</si>
  <si>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</si>
  <si>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附件4-11</t>
  </si>
  <si>
    <t>2024年项目支出绩效目标表</t>
  </si>
  <si>
    <t>编制单位：</t>
  </si>
  <si>
    <t>417001-重庆市綦江区扶欢镇人民政府（本级）</t>
  </si>
  <si>
    <t>项目名称</t>
  </si>
  <si>
    <t>50011023T000003361567-社会服务-渝事好商量</t>
  </si>
  <si>
    <t>业务主管部门</t>
  </si>
  <si>
    <t>重庆市綦江区扶欢镇人民政府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</si>
  <si>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</si>
  <si>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</si>
  <si>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</si>
  <si>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</si>
  <si>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</si>
  <si>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</si>
  <si>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</si>
  <si>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渝事好商量</t>
  </si>
  <si>
    <t>立项依据</t>
  </si>
  <si>
    <t>上级要求建立项目</t>
  </si>
  <si>
    <t>当年绩效目标</t>
  </si>
  <si>
    <t>完成社会服务-渝事好商量任务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</si>
  <si>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</si>
  <si>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</si>
  <si>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</si>
  <si>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</si>
  <si>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</si>
  <si>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</si>
  <si>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</si>
  <si>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产出指标</t>
  </si>
  <si>
    <t>质量指标</t>
  </si>
  <si>
    <t>验收合格率</t>
  </si>
  <si>
    <t>20</t>
  </si>
  <si>
    <t>%</t>
  </si>
  <si>
    <t>≤</t>
  </si>
  <si>
    <t>100</t>
  </si>
  <si>
    <t>是</t>
  </si>
  <si>
    <t>时效指标</t>
  </si>
  <si>
    <t>资金发放及时率</t>
  </si>
  <si>
    <t>≥</t>
  </si>
  <si>
    <t>90</t>
  </si>
  <si>
    <t>效益指标</t>
  </si>
  <si>
    <t>经济效益指标</t>
  </si>
  <si>
    <t>资金保障率</t>
  </si>
  <si>
    <t>80</t>
  </si>
  <si>
    <t>否</t>
  </si>
  <si>
    <t>满意度指标</t>
  </si>
  <si>
    <t>服务对象满意度指标</t>
  </si>
  <si>
    <t>群众满意度</t>
  </si>
  <si>
    <t>10</t>
  </si>
  <si>
    <t>成本指标</t>
  </si>
  <si>
    <t>经济成本指标</t>
  </si>
  <si>
    <t>成本控制率</t>
  </si>
  <si>
    <t>50011023T000003394972-保运转-非在编人员经费</t>
  </si>
  <si>
    <t>非在编人员</t>
  </si>
  <si>
    <t>年初预算</t>
  </si>
  <si>
    <t>保障非在编人员运转经费</t>
  </si>
  <si>
    <t>数量指标</t>
  </si>
  <si>
    <t>保障人数</t>
  </si>
  <si>
    <t>人</t>
  </si>
  <si>
    <t>4</t>
  </si>
  <si>
    <t>社会效益指标</t>
  </si>
  <si>
    <t>政务协助完成率</t>
  </si>
  <si>
    <t>考核合格率</t>
  </si>
  <si>
    <t>50011023T000003394991-保运转-镇人大代表活动费</t>
  </si>
  <si>
    <t>镇人大代表活动费</t>
  </si>
  <si>
    <t>保障2023年镇人大代表活动费</t>
  </si>
  <si>
    <t>考勤率</t>
  </si>
  <si>
    <t>镇人大议题覆盖率</t>
  </si>
  <si>
    <t>镇人大活动次数</t>
  </si>
  <si>
    <t>次</t>
  </si>
  <si>
    <t>50011023T000003395003-保运转-退休人员政策</t>
  </si>
  <si>
    <t>退休人员慰问</t>
  </si>
  <si>
    <t>保障退休人员相关经费</t>
  </si>
  <si>
    <t>退休人员保障率</t>
  </si>
  <si>
    <t>对象满意度</t>
  </si>
  <si>
    <t>26</t>
  </si>
  <si>
    <t>50011023T000003395018-基层治理-专职干部误工补贴</t>
  </si>
  <si>
    <t>村居专职干部误工补贴</t>
  </si>
  <si>
    <t>保障专职干部误工补贴</t>
  </si>
  <si>
    <t>保障村社数</t>
  </si>
  <si>
    <t>个</t>
  </si>
  <si>
    <t>16</t>
  </si>
  <si>
    <t>对专职干部保障率</t>
  </si>
  <si>
    <t>50011023T000003395024-基层治理-离任村居干部补助</t>
  </si>
  <si>
    <t>离任村居干部补助</t>
  </si>
  <si>
    <t>保障离任村居干部补助</t>
  </si>
  <si>
    <t>对离任村居干部保障率</t>
  </si>
  <si>
    <t>离任村居干部满意率</t>
  </si>
  <si>
    <t>保障离任村居干部数</t>
  </si>
  <si>
    <t>106</t>
  </si>
  <si>
    <t>50011023T000003395039-基层治理-村居相关其他经费</t>
  </si>
  <si>
    <t>村居小组长补贴、闲委员补贴、工青妇兵残、村干部意外伤害险、村居干部养老保险补助、监察监督纪检三员合一。</t>
  </si>
  <si>
    <t>保障村居村居小组长补贴、闲委员补贴、工青妇兵残、村干部意外伤害险、村居干部养老保险补助、监察监督纪检三员合一经费</t>
  </si>
  <si>
    <t>对村居其他经费保障率</t>
  </si>
  <si>
    <t>成员满意率</t>
  </si>
  <si>
    <t>保障村居数</t>
  </si>
  <si>
    <t>50011023T000003395054-基层党建-机关党员活动费</t>
  </si>
  <si>
    <t>机关党员活动费</t>
  </si>
  <si>
    <t>完成机关党员活动任务</t>
  </si>
  <si>
    <t>党员活动参与率</t>
  </si>
  <si>
    <t>党员满意度</t>
  </si>
  <si>
    <t>保障组织数</t>
  </si>
  <si>
    <t>5</t>
  </si>
  <si>
    <t>50011023T000003395060-基层党建-基层党组织经费</t>
  </si>
  <si>
    <t>基层党组织经费</t>
  </si>
  <si>
    <t>保障基层党组织经费</t>
  </si>
  <si>
    <t>各村居支部党建工作保障率</t>
  </si>
  <si>
    <t>党员满意率</t>
  </si>
  <si>
    <t>保障村社支部数</t>
  </si>
  <si>
    <t>30</t>
  </si>
  <si>
    <t>50011023T000003395068-基层党建-老党员生活补贴</t>
  </si>
  <si>
    <t>老党员生活补贴</t>
  </si>
  <si>
    <t>保障老党员生活补贴</t>
  </si>
  <si>
    <t>对老党员生活补贴保障率</t>
  </si>
  <si>
    <t>老党员满意度</t>
  </si>
  <si>
    <t>保障老党员数</t>
  </si>
  <si>
    <t>125</t>
  </si>
  <si>
    <t>50011023T000003395159-城市管理-场镇清扫保洁</t>
  </si>
  <si>
    <t>场镇清扫保洁</t>
  </si>
  <si>
    <t>保障场镇清扫保洁</t>
  </si>
  <si>
    <t>场镇清洁覆盖率</t>
  </si>
  <si>
    <t>50011024T000004131922-社会服务-服务群众专项经费（2024）</t>
  </si>
  <si>
    <t>保障服务群众专项经费</t>
  </si>
  <si>
    <t>群众满意率</t>
  </si>
  <si>
    <t>服务群众资金保障率</t>
  </si>
  <si>
    <t>50011024T000004131972-社会服务-敬老院管理运行经费（2024）</t>
  </si>
  <si>
    <t>保障敬老院管理运行经费</t>
  </si>
  <si>
    <t>敬老院运行保障率</t>
  </si>
  <si>
    <t>资金支付及时率</t>
  </si>
  <si>
    <t>保障敬老院数</t>
  </si>
  <si>
    <t>处</t>
  </si>
  <si>
    <t>1</t>
  </si>
  <si>
    <t>50011024T000004131981-社会服务-本土人才（2024）</t>
  </si>
  <si>
    <t>保障本土人才经费</t>
  </si>
  <si>
    <t>本土人才保障率</t>
  </si>
  <si>
    <t>保障本土人才数</t>
  </si>
  <si>
    <t>15</t>
  </si>
  <si>
    <t>50011024T000004131987-社会服务-安全监管和社会治理经费（2024）</t>
  </si>
  <si>
    <t>综治社工、专职网格员、精神病人、信访维稳、安全监管</t>
  </si>
  <si>
    <t>保障安全监管和社会治理经费</t>
  </si>
  <si>
    <t>安全维稳保障率</t>
  </si>
  <si>
    <t>50011024T000004132019-扶欢镇遗属生活困难补助金</t>
  </si>
  <si>
    <t>保障遗属生活困难补助</t>
  </si>
  <si>
    <t>遗属生活困难补助保障率</t>
  </si>
  <si>
    <t>遗属满意率</t>
  </si>
  <si>
    <t>保障遗属数</t>
  </si>
  <si>
    <t>6</t>
  </si>
  <si>
    <t>50011024T000004288350-基层治理-2024年村居误工补贴新增基数</t>
  </si>
  <si>
    <t>保障村居误工补贴新增基数</t>
  </si>
  <si>
    <t>保障率</t>
  </si>
  <si>
    <t>补助对象满意率</t>
  </si>
  <si>
    <t>50011024T000004295357-基层治理-村居办公经费</t>
  </si>
  <si>
    <t>保障村居办公经费</t>
  </si>
  <si>
    <t>对村居办公经费保障率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</si>
</sst>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87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b/>
      <sz val="15"/>
      <color indexed="8"/>
      <name val="SimSun"/>
      <family val="0"/>
    </font>
    <font>
      <sz val="9"/>
      <color indexed="8"/>
      <name val="SimSun"/>
      <family val="0"/>
    </font>
    <font>
      <b/>
      <sz val="15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0"/>
      <color indexed="8"/>
      <name val="方正仿宋_GBK"/>
      <family val="4"/>
    </font>
    <font>
      <sz val="11"/>
      <color indexed="8"/>
      <name val="微软雅黑"/>
      <family val="2"/>
    </font>
    <font>
      <sz val="22"/>
      <name val="方正小标宋_GBK"/>
      <family val="4"/>
    </font>
    <font>
      <b/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b/>
      <sz val="10"/>
      <name val="宋体"/>
      <family val="0"/>
    </font>
    <font>
      <sz val="9"/>
      <color indexed="8"/>
      <name val="方正仿宋_GBK"/>
      <family val="4"/>
    </font>
    <font>
      <sz val="12"/>
      <color indexed="8"/>
      <name val="Arial"/>
      <family val="2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3F3F76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0006"/>
      <name val="等线"/>
      <family val="0"/>
    </font>
    <font>
      <sz val="11"/>
      <color rgb="FF9C6500"/>
      <name val="等线"/>
      <family val="0"/>
    </font>
    <font>
      <sz val="11"/>
      <color theme="0"/>
      <name val="等线"/>
      <family val="0"/>
    </font>
    <font>
      <b/>
      <sz val="15"/>
      <color rgb="FF000000"/>
      <name val="SimSun"/>
      <family val="0"/>
    </font>
    <font>
      <sz val="9"/>
      <color rgb="FF000000"/>
      <name val="SimSun"/>
      <family val="0"/>
    </font>
    <font>
      <b/>
      <sz val="15"/>
      <color rgb="FF000000"/>
      <name val="宋体"/>
      <family val="0"/>
    </font>
    <font>
      <sz val="9"/>
      <color rgb="FF000000"/>
      <name val="黑体"/>
      <family val="3"/>
    </font>
    <font>
      <sz val="9"/>
      <color rgb="FF000000"/>
      <name val="宋体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0"/>
      <color rgb="FF000000"/>
      <name val="方正仿宋_GBK"/>
      <family val="4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9"/>
      <color rgb="FF000000"/>
      <name val="方正仿宋_GBK"/>
      <family val="4"/>
    </font>
    <font>
      <sz val="12"/>
      <color rgb="FF000000"/>
      <name val="Arial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2" borderId="1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3" borderId="5" applyNumberFormat="0" applyAlignment="0" applyProtection="0"/>
    <xf numFmtId="0" fontId="65" fillId="4" borderId="6" applyNumberFormat="0" applyAlignment="0" applyProtection="0"/>
    <xf numFmtId="0" fontId="66" fillId="4" borderId="5" applyNumberFormat="0" applyAlignment="0" applyProtection="0"/>
    <xf numFmtId="0" fontId="67" fillId="5" borderId="7" applyNumberFormat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6" borderId="0" applyNumberFormat="0" applyBorder="0" applyAlignment="0" applyProtection="0"/>
    <xf numFmtId="0" fontId="71" fillId="7" borderId="0" applyNumberFormat="0" applyBorder="0" applyAlignment="0" applyProtection="0"/>
    <xf numFmtId="0" fontId="72" fillId="8" borderId="0" applyNumberFormat="0" applyBorder="0" applyAlignment="0" applyProtection="0"/>
    <xf numFmtId="0" fontId="7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73" fillId="32" borderId="0" applyNumberFormat="0" applyBorder="0" applyAlignment="0" applyProtection="0"/>
    <xf numFmtId="0" fontId="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74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left" vertical="center" wrapText="1"/>
    </xf>
    <xf numFmtId="4" fontId="75" fillId="0" borderId="10" xfId="0" applyNumberFormat="1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horizontal="right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center" vertical="center" wrapText="1"/>
    </xf>
    <xf numFmtId="4" fontId="78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 horizontal="right" vertical="center" wrapText="1"/>
    </xf>
    <xf numFmtId="0" fontId="8" fillId="0" borderId="0" xfId="63">
      <alignment/>
      <protection/>
    </xf>
    <xf numFmtId="0" fontId="9" fillId="33" borderId="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2" fillId="0" borderId="11" xfId="63" applyFont="1" applyBorder="1" applyAlignment="1">
      <alignment horizontal="center" vertical="center" wrapText="1"/>
      <protection/>
    </xf>
    <xf numFmtId="0" fontId="12" fillId="33" borderId="11" xfId="63" applyFont="1" applyFill="1" applyBorder="1" applyAlignment="1">
      <alignment horizontal="center" vertical="center" wrapText="1"/>
      <protection/>
    </xf>
    <xf numFmtId="0" fontId="13" fillId="0" borderId="11" xfId="65" applyNumberFormat="1" applyFont="1" applyFill="1" applyBorder="1" applyAlignment="1" applyProtection="1">
      <alignment horizontal="center" vertical="center"/>
      <protection/>
    </xf>
    <xf numFmtId="0" fontId="79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80" fillId="0" borderId="11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0" fontId="8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7" fillId="0" borderId="11" xfId="63" applyNumberFormat="1" applyFont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left" vertical="center" wrapText="1"/>
    </xf>
    <xf numFmtId="0" fontId="18" fillId="0" borderId="0" xfId="64" applyNumberFormat="1" applyFont="1" applyFill="1" applyAlignment="1" applyProtection="1">
      <alignment horizontal="center" vertical="center"/>
      <protection/>
    </xf>
    <xf numFmtId="0" fontId="19" fillId="0" borderId="11" xfId="0" applyFont="1" applyFill="1" applyBorder="1" applyAlignment="1">
      <alignment horizontal="center" vertical="center" wrapText="1"/>
    </xf>
    <xf numFmtId="0" fontId="13" fillId="0" borderId="11" xfId="65" applyNumberFormat="1" applyFont="1" applyFill="1" applyBorder="1" applyAlignment="1" applyProtection="1">
      <alignment horizontal="center" vertical="center" wrapText="1"/>
      <protection/>
    </xf>
    <xf numFmtId="0" fontId="20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20" fillId="0" borderId="11" xfId="64" applyFont="1" applyFill="1" applyBorder="1" applyAlignment="1">
      <alignment horizontal="left" vertical="center" indent="2"/>
      <protection/>
    </xf>
    <xf numFmtId="0" fontId="21" fillId="0" borderId="0" xfId="65">
      <alignment/>
      <protection/>
    </xf>
    <xf numFmtId="0" fontId="21" fillId="0" borderId="0" xfId="65" applyFill="1">
      <alignment/>
      <protection/>
    </xf>
    <xf numFmtId="0" fontId="22" fillId="0" borderId="0" xfId="65" applyFont="1" applyFill="1" applyAlignment="1">
      <alignment horizontal="centerContinuous"/>
      <protection/>
    </xf>
    <xf numFmtId="0" fontId="21" fillId="0" borderId="0" xfId="65" applyFill="1" applyAlignment="1">
      <alignment horizontal="centerContinuous"/>
      <protection/>
    </xf>
    <xf numFmtId="0" fontId="21" fillId="0" borderId="0" xfId="65" applyAlignment="1">
      <alignment horizontal="centerContinuous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20" fillId="0" borderId="0" xfId="65" applyFont="1">
      <alignment/>
      <protection/>
    </xf>
    <xf numFmtId="0" fontId="20" fillId="0" borderId="0" xfId="65" applyFont="1" applyFill="1">
      <alignment/>
      <protection/>
    </xf>
    <xf numFmtId="0" fontId="20" fillId="0" borderId="0" xfId="65" applyFont="1" applyAlignment="1">
      <alignment horizontal="right"/>
      <protection/>
    </xf>
    <xf numFmtId="0" fontId="13" fillId="0" borderId="12" xfId="65" applyNumberFormat="1" applyFont="1" applyFill="1" applyBorder="1" applyAlignment="1" applyProtection="1">
      <alignment horizontal="center" vertical="center" wrapText="1"/>
      <protection/>
    </xf>
    <xf numFmtId="49" fontId="20" fillId="0" borderId="13" xfId="65" applyNumberFormat="1" applyFont="1" applyFill="1" applyBorder="1" applyAlignment="1" applyProtection="1">
      <alignment horizontal="center" vertical="center"/>
      <protection/>
    </xf>
    <xf numFmtId="49" fontId="20" fillId="0" borderId="14" xfId="65" applyNumberFormat="1" applyFont="1" applyFill="1" applyBorder="1" applyAlignment="1" applyProtection="1">
      <alignment horizontal="center" vertical="center"/>
      <protection/>
    </xf>
    <xf numFmtId="4" fontId="20" fillId="0" borderId="11" xfId="65" applyNumberFormat="1" applyFont="1" applyFill="1" applyBorder="1" applyAlignment="1" applyProtection="1">
      <alignment horizontal="right" vertical="center" wrapText="1"/>
      <protection/>
    </xf>
    <xf numFmtId="0" fontId="82" fillId="0" borderId="10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vertical="center"/>
    </xf>
    <xf numFmtId="4" fontId="83" fillId="0" borderId="10" xfId="0" applyNumberFormat="1" applyFont="1" applyFill="1" applyBorder="1" applyAlignment="1">
      <alignment horizontal="center" vertical="center" wrapText="1"/>
    </xf>
    <xf numFmtId="0" fontId="21" fillId="0" borderId="11" xfId="65" applyFill="1" applyBorder="1">
      <alignment/>
      <protection/>
    </xf>
    <xf numFmtId="0" fontId="82" fillId="0" borderId="10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vertical="center" wrapText="1"/>
    </xf>
    <xf numFmtId="0" fontId="21" fillId="0" borderId="11" xfId="65" applyBorder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5" fillId="0" borderId="0" xfId="65" applyNumberFormat="1" applyFont="1" applyFill="1" applyAlignment="1" applyProtection="1">
      <alignment horizontal="centerContinuous"/>
      <protection/>
    </xf>
    <xf numFmtId="0" fontId="13" fillId="0" borderId="0" xfId="65" applyNumberFormat="1" applyFont="1" applyFill="1" applyAlignment="1" applyProtection="1">
      <alignment horizontal="centerContinuous"/>
      <protection/>
    </xf>
    <xf numFmtId="0" fontId="13" fillId="0" borderId="15" xfId="65" applyNumberFormat="1" applyFont="1" applyFill="1" applyBorder="1" applyAlignment="1" applyProtection="1">
      <alignment horizontal="center" vertical="center" wrapText="1"/>
      <protection/>
    </xf>
    <xf numFmtId="0" fontId="13" fillId="0" borderId="16" xfId="65" applyNumberFormat="1" applyFont="1" applyFill="1" applyBorder="1" applyAlignment="1" applyProtection="1">
      <alignment horizontal="center" vertical="center" wrapText="1"/>
      <protection/>
    </xf>
    <xf numFmtId="0" fontId="13" fillId="0" borderId="17" xfId="65" applyFont="1" applyBorder="1" applyAlignment="1">
      <alignment horizontal="center" vertical="center" wrapText="1"/>
      <protection/>
    </xf>
    <xf numFmtId="0" fontId="13" fillId="0" borderId="17" xfId="65" applyFont="1" applyFill="1" applyBorder="1" applyAlignment="1">
      <alignment horizontal="center" vertical="center" wrapText="1"/>
      <protection/>
    </xf>
    <xf numFmtId="4" fontId="20" fillId="0" borderId="11" xfId="65" applyNumberFormat="1" applyFont="1" applyFill="1" applyBorder="1" applyAlignment="1" applyProtection="1">
      <alignment horizontal="center" vertical="center" wrapText="1"/>
      <protection/>
    </xf>
    <xf numFmtId="0" fontId="84" fillId="0" borderId="10" xfId="0" applyFont="1" applyFill="1" applyBorder="1" applyAlignment="1">
      <alignment horizontal="left" vertical="center"/>
    </xf>
    <xf numFmtId="0" fontId="21" fillId="0" borderId="11" xfId="65" applyFill="1" applyBorder="1" applyAlignment="1">
      <alignment horizontal="center"/>
      <protection/>
    </xf>
    <xf numFmtId="0" fontId="84" fillId="0" borderId="10" xfId="0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vertical="center" wrapText="1"/>
    </xf>
    <xf numFmtId="0" fontId="21" fillId="0" borderId="11" xfId="65" applyBorder="1" applyAlignment="1">
      <alignment horizontal="center"/>
      <protection/>
    </xf>
    <xf numFmtId="49" fontId="20" fillId="0" borderId="11" xfId="65" applyNumberFormat="1" applyFont="1" applyFill="1" applyBorder="1" applyAlignment="1" applyProtection="1">
      <alignment vertical="center"/>
      <protection/>
    </xf>
    <xf numFmtId="177" fontId="20" fillId="0" borderId="11" xfId="65" applyNumberFormat="1" applyFont="1" applyFill="1" applyBorder="1" applyAlignment="1" applyProtection="1">
      <alignment vertical="center"/>
      <protection/>
    </xf>
    <xf numFmtId="0" fontId="28" fillId="0" borderId="0" xfId="65" applyFont="1" applyFill="1" applyAlignment="1">
      <alignment horizontal="right"/>
      <protection/>
    </xf>
    <xf numFmtId="0" fontId="20" fillId="0" borderId="18" xfId="65" applyNumberFormat="1" applyFont="1" applyFill="1" applyBorder="1" applyAlignment="1" applyProtection="1">
      <alignment horizontal="right"/>
      <protection/>
    </xf>
    <xf numFmtId="0" fontId="13" fillId="0" borderId="19" xfId="65" applyNumberFormat="1" applyFont="1" applyFill="1" applyBorder="1" applyAlignment="1" applyProtection="1">
      <alignment horizontal="center" vertical="center" wrapText="1"/>
      <protection/>
    </xf>
    <xf numFmtId="0" fontId="29" fillId="0" borderId="0" xfId="65" applyFont="1" applyFill="1" applyAlignment="1">
      <alignment horizontal="right" vertical="center"/>
      <protection/>
    </xf>
    <xf numFmtId="0" fontId="29" fillId="0" borderId="0" xfId="65" applyFont="1" applyFill="1" applyAlignment="1">
      <alignment vertical="center"/>
      <protection/>
    </xf>
    <xf numFmtId="0" fontId="28" fillId="0" borderId="0" xfId="65" applyFont="1" applyAlignment="1">
      <alignment horizontal="right"/>
      <protection/>
    </xf>
    <xf numFmtId="0" fontId="30" fillId="0" borderId="0" xfId="65" applyFont="1" applyFill="1" applyAlignment="1">
      <alignment horizontal="centerContinuous" vertical="center"/>
      <protection/>
    </xf>
    <xf numFmtId="0" fontId="29" fillId="0" borderId="0" xfId="65" applyFont="1" applyFill="1" applyAlignment="1">
      <alignment horizontal="centerContinuous" vertical="center"/>
      <protection/>
    </xf>
    <xf numFmtId="0" fontId="20" fillId="0" borderId="0" xfId="65" applyFont="1" applyFill="1" applyAlignment="1">
      <alignment horizontal="center" vertical="center"/>
      <protection/>
    </xf>
    <xf numFmtId="0" fontId="20" fillId="0" borderId="0" xfId="65" applyFont="1" applyFill="1" applyAlignment="1">
      <alignment vertical="center"/>
      <protection/>
    </xf>
    <xf numFmtId="0" fontId="13" fillId="0" borderId="19" xfId="65" applyNumberFormat="1" applyFont="1" applyFill="1" applyBorder="1" applyAlignment="1" applyProtection="1">
      <alignment horizontal="center" vertical="center"/>
      <protection/>
    </xf>
    <xf numFmtId="0" fontId="13" fillId="0" borderId="19" xfId="65" applyNumberFormat="1" applyFont="1" applyFill="1" applyBorder="1" applyAlignment="1" applyProtection="1">
      <alignment horizontal="centerContinuous" vertical="center" wrapText="1"/>
      <protection/>
    </xf>
    <xf numFmtId="4" fontId="20" fillId="0" borderId="12" xfId="65" applyNumberFormat="1" applyFont="1" applyFill="1" applyBorder="1" applyAlignment="1">
      <alignment horizontal="center" vertical="center" wrapText="1"/>
      <protection/>
    </xf>
    <xf numFmtId="4" fontId="83" fillId="0" borderId="10" xfId="0" applyNumberFormat="1" applyFont="1" applyFill="1" applyBorder="1" applyAlignment="1">
      <alignment horizontal="center" vertical="center"/>
    </xf>
    <xf numFmtId="0" fontId="20" fillId="0" borderId="16" xfId="65" applyFont="1" applyFill="1" applyBorder="1" applyAlignment="1">
      <alignment vertical="center"/>
      <protection/>
    </xf>
    <xf numFmtId="4" fontId="20" fillId="0" borderId="11" xfId="65" applyNumberFormat="1" applyFont="1" applyFill="1" applyBorder="1" applyAlignment="1">
      <alignment horizontal="center" vertical="center" wrapText="1"/>
      <protection/>
    </xf>
    <xf numFmtId="0" fontId="20" fillId="0" borderId="15" xfId="65" applyFont="1" applyBorder="1" applyAlignment="1">
      <alignment vertical="center" wrapText="1"/>
      <protection/>
    </xf>
    <xf numFmtId="4" fontId="20" fillId="0" borderId="15" xfId="65" applyNumberFormat="1" applyFont="1" applyBorder="1" applyAlignment="1">
      <alignment horizontal="center" vertical="center" wrapText="1"/>
      <protection/>
    </xf>
    <xf numFmtId="0" fontId="20" fillId="0" borderId="11" xfId="65" applyFont="1" applyFill="1" applyBorder="1" applyAlignment="1">
      <alignment vertical="center"/>
      <protection/>
    </xf>
    <xf numFmtId="0" fontId="20" fillId="0" borderId="15" xfId="65" applyFont="1" applyFill="1" applyBorder="1" applyAlignment="1">
      <alignment vertical="center" wrapText="1"/>
      <protection/>
    </xf>
    <xf numFmtId="0" fontId="20" fillId="0" borderId="11" xfId="65" applyFont="1" applyBorder="1">
      <alignment/>
      <protection/>
    </xf>
    <xf numFmtId="0" fontId="20" fillId="0" borderId="11" xfId="65" applyFont="1" applyFill="1" applyBorder="1" applyAlignment="1">
      <alignment vertical="center" wrapText="1"/>
      <protection/>
    </xf>
    <xf numFmtId="4" fontId="20" fillId="0" borderId="11" xfId="65" applyNumberFormat="1" applyFont="1" applyBorder="1" applyAlignment="1">
      <alignment horizontal="center" vertical="center" wrapText="1"/>
      <protection/>
    </xf>
    <xf numFmtId="0" fontId="20" fillId="0" borderId="11" xfId="65" applyNumberFormat="1" applyFont="1" applyFill="1" applyBorder="1" applyAlignment="1" applyProtection="1">
      <alignment horizontal="center" vertical="center"/>
      <protection/>
    </xf>
    <xf numFmtId="0" fontId="20" fillId="0" borderId="11" xfId="65" applyNumberFormat="1" applyFont="1" applyFill="1" applyBorder="1" applyAlignment="1" applyProtection="1">
      <alignment horizontal="center" vertical="center" wrapText="1"/>
      <protection/>
    </xf>
    <xf numFmtId="0" fontId="20" fillId="0" borderId="11" xfId="65" applyFont="1" applyFill="1" applyBorder="1" applyAlignment="1">
      <alignment horizontal="center" vertical="center"/>
      <protection/>
    </xf>
    <xf numFmtId="4" fontId="20" fillId="0" borderId="19" xfId="65" applyNumberFormat="1" applyFont="1" applyFill="1" applyBorder="1" applyAlignment="1">
      <alignment horizontal="center" vertical="center" wrapText="1"/>
      <protection/>
    </xf>
    <xf numFmtId="0" fontId="29" fillId="0" borderId="0" xfId="65" applyFont="1" applyFill="1">
      <alignment/>
      <protection/>
    </xf>
    <xf numFmtId="0" fontId="31" fillId="0" borderId="0" xfId="65" applyFont="1" applyAlignment="1">
      <alignment horizontal="centerContinuous"/>
      <protection/>
    </xf>
    <xf numFmtId="0" fontId="13" fillId="0" borderId="0" xfId="65" applyFont="1" applyFill="1" applyAlignment="1">
      <alignment horizontal="centerContinuous"/>
      <protection/>
    </xf>
    <xf numFmtId="0" fontId="13" fillId="0" borderId="0" xfId="65" applyFont="1" applyAlignment="1">
      <alignment horizontal="centerContinuous"/>
      <protection/>
    </xf>
    <xf numFmtId="0" fontId="13" fillId="0" borderId="0" xfId="65" applyFont="1" applyAlignment="1">
      <alignment horizontal="right"/>
      <protection/>
    </xf>
    <xf numFmtId="0" fontId="13" fillId="0" borderId="16" xfId="65" applyNumberFormat="1" applyFont="1" applyFill="1" applyBorder="1" applyAlignment="1" applyProtection="1">
      <alignment horizontal="center" vertical="center"/>
      <protection/>
    </xf>
    <xf numFmtId="0" fontId="13" fillId="0" borderId="20" xfId="65" applyNumberFormat="1" applyFont="1" applyFill="1" applyBorder="1" applyAlignment="1" applyProtection="1">
      <alignment horizontal="center" vertical="center"/>
      <protection/>
    </xf>
    <xf numFmtId="0" fontId="13" fillId="0" borderId="21" xfId="65" applyNumberFormat="1" applyFont="1" applyFill="1" applyBorder="1" applyAlignment="1" applyProtection="1">
      <alignment horizontal="center" vertical="center"/>
      <protection/>
    </xf>
    <xf numFmtId="0" fontId="13" fillId="0" borderId="11" xfId="65" applyNumberFormat="1" applyFont="1" applyFill="1" applyBorder="1" applyAlignment="1" applyProtection="1">
      <alignment horizontal="center" vertical="center"/>
      <protection/>
    </xf>
    <xf numFmtId="0" fontId="81" fillId="0" borderId="10" xfId="0" applyFont="1" applyFill="1" applyBorder="1" applyAlignment="1">
      <alignment horizontal="left" vertical="center"/>
    </xf>
    <xf numFmtId="0" fontId="81" fillId="0" borderId="22" xfId="0" applyFont="1" applyFill="1" applyBorder="1" applyAlignment="1">
      <alignment vertical="center"/>
    </xf>
    <xf numFmtId="0" fontId="81" fillId="0" borderId="10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vertical="center" wrapText="1"/>
    </xf>
    <xf numFmtId="0" fontId="1" fillId="0" borderId="0" xfId="65" applyFont="1" applyFill="1">
      <alignment/>
      <protection/>
    </xf>
    <xf numFmtId="0" fontId="25" fillId="0" borderId="0" xfId="65" applyNumberFormat="1" applyFont="1" applyFill="1" applyAlignment="1" applyProtection="1">
      <alignment horizontal="left" vertical="center"/>
      <protection/>
    </xf>
    <xf numFmtId="0" fontId="32" fillId="0" borderId="0" xfId="65" applyFont="1" applyFill="1" applyAlignment="1">
      <alignment horizontal="centerContinuous"/>
      <protection/>
    </xf>
    <xf numFmtId="0" fontId="31" fillId="0" borderId="0" xfId="65" applyFont="1" applyFill="1" applyAlignment="1">
      <alignment horizontal="centerContinuous"/>
      <protection/>
    </xf>
    <xf numFmtId="0" fontId="29" fillId="0" borderId="0" xfId="65" applyFont="1">
      <alignment/>
      <protection/>
    </xf>
    <xf numFmtId="0" fontId="13" fillId="0" borderId="23" xfId="65" applyNumberFormat="1" applyFont="1" applyFill="1" applyBorder="1" applyAlignment="1" applyProtection="1">
      <alignment horizontal="center" vertical="center" wrapText="1"/>
      <protection/>
    </xf>
    <xf numFmtId="0" fontId="13" fillId="0" borderId="24" xfId="65" applyNumberFormat="1" applyFont="1" applyFill="1" applyBorder="1" applyAlignment="1" applyProtection="1">
      <alignment horizontal="center" vertical="center"/>
      <protection/>
    </xf>
    <xf numFmtId="0" fontId="13" fillId="0" borderId="12" xfId="65" applyNumberFormat="1" applyFont="1" applyFill="1" applyBorder="1" applyAlignment="1" applyProtection="1">
      <alignment horizontal="center" vertical="center"/>
      <protection/>
    </xf>
    <xf numFmtId="0" fontId="13" fillId="0" borderId="17" xfId="65" applyNumberFormat="1" applyFont="1" applyFill="1" applyBorder="1" applyAlignment="1" applyProtection="1">
      <alignment horizontal="center" vertical="center"/>
      <protection/>
    </xf>
    <xf numFmtId="0" fontId="13" fillId="0" borderId="17" xfId="65" applyNumberFormat="1" applyFont="1" applyFill="1" applyBorder="1" applyAlignment="1" applyProtection="1">
      <alignment horizontal="center" vertical="center" wrapText="1"/>
      <protection/>
    </xf>
    <xf numFmtId="4" fontId="20" fillId="0" borderId="11" xfId="65" applyNumberFormat="1" applyFont="1" applyFill="1" applyBorder="1" applyAlignment="1" applyProtection="1">
      <alignment/>
      <protection/>
    </xf>
    <xf numFmtId="4" fontId="20" fillId="0" borderId="16" xfId="65" applyNumberFormat="1" applyFont="1" applyFill="1" applyBorder="1" applyAlignment="1" applyProtection="1">
      <alignment/>
      <protection/>
    </xf>
    <xf numFmtId="4" fontId="20" fillId="0" borderId="16" xfId="65" applyNumberFormat="1" applyFont="1" applyFill="1" applyBorder="1" applyAlignment="1" applyProtection="1">
      <alignment horizontal="center" vertical="center" wrapText="1"/>
      <protection/>
    </xf>
    <xf numFmtId="0" fontId="28" fillId="0" borderId="0" xfId="65" applyFont="1" applyAlignment="1">
      <alignment horizontal="center" vertical="center"/>
      <protection/>
    </xf>
    <xf numFmtId="4" fontId="20" fillId="0" borderId="15" xfId="65" applyNumberFormat="1" applyFont="1" applyFill="1" applyBorder="1" applyAlignment="1" applyProtection="1">
      <alignment horizontal="center" vertical="center" wrapText="1"/>
      <protection/>
    </xf>
    <xf numFmtId="4" fontId="20" fillId="0" borderId="25" xfId="65" applyNumberFormat="1" applyFont="1" applyFill="1" applyBorder="1" applyAlignment="1" applyProtection="1">
      <alignment horizontal="center" vertical="center" wrapText="1"/>
      <protection/>
    </xf>
    <xf numFmtId="0" fontId="28" fillId="0" borderId="0" xfId="65" applyFont="1" applyAlignment="1">
      <alignment horizontal="right" vertical="center"/>
      <protection/>
    </xf>
    <xf numFmtId="0" fontId="33" fillId="0" borderId="0" xfId="64" applyNumberFormat="1" applyFont="1" applyFill="1" applyAlignment="1" applyProtection="1">
      <alignment horizontal="center" vertical="center"/>
      <protection/>
    </xf>
    <xf numFmtId="0" fontId="31" fillId="0" borderId="0" xfId="65" applyNumberFormat="1" applyFont="1" applyFill="1" applyAlignment="1" applyProtection="1">
      <alignment horizontal="centerContinuous"/>
      <protection/>
    </xf>
    <xf numFmtId="0" fontId="20" fillId="0" borderId="0" xfId="65" applyFont="1" applyAlignment="1">
      <alignment horizontal="right" vertical="center"/>
      <protection/>
    </xf>
    <xf numFmtId="49" fontId="20" fillId="0" borderId="11" xfId="65" applyNumberFormat="1" applyFont="1" applyFill="1" applyBorder="1" applyAlignment="1" applyProtection="1">
      <alignment/>
      <protection/>
    </xf>
    <xf numFmtId="177" fontId="20" fillId="0" borderId="11" xfId="65" applyNumberFormat="1" applyFont="1" applyFill="1" applyBorder="1" applyAlignment="1" applyProtection="1">
      <alignment horizontal="center" vertical="center"/>
      <protection/>
    </xf>
    <xf numFmtId="0" fontId="13" fillId="0" borderId="26" xfId="65" applyNumberFormat="1" applyFont="1" applyFill="1" applyBorder="1" applyAlignment="1" applyProtection="1">
      <alignment horizontal="center" vertical="center"/>
      <protection/>
    </xf>
    <xf numFmtId="0" fontId="81" fillId="0" borderId="10" xfId="0" applyFont="1" applyFill="1" applyBorder="1" applyAlignment="1">
      <alignment vertical="center"/>
    </xf>
    <xf numFmtId="4" fontId="86" fillId="0" borderId="10" xfId="0" applyNumberFormat="1" applyFont="1" applyFill="1" applyBorder="1" applyAlignment="1">
      <alignment horizontal="center" vertical="center"/>
    </xf>
    <xf numFmtId="0" fontId="20" fillId="0" borderId="0" xfId="65" applyNumberFormat="1" applyFont="1" applyFill="1" applyAlignment="1" applyProtection="1">
      <alignment horizontal="right"/>
      <protection/>
    </xf>
    <xf numFmtId="0" fontId="13" fillId="0" borderId="27" xfId="65" applyNumberFormat="1" applyFont="1" applyFill="1" applyBorder="1" applyAlignment="1" applyProtection="1">
      <alignment horizontal="center" vertical="center"/>
      <protection/>
    </xf>
    <xf numFmtId="0" fontId="13" fillId="0" borderId="28" xfId="65" applyNumberFormat="1" applyFont="1" applyFill="1" applyBorder="1" applyAlignment="1" applyProtection="1">
      <alignment horizontal="center" vertical="center"/>
      <protection/>
    </xf>
    <xf numFmtId="4" fontId="86" fillId="0" borderId="10" xfId="0" applyNumberFormat="1" applyFont="1" applyFill="1" applyBorder="1" applyAlignment="1">
      <alignment horizontal="center" vertical="center" wrapText="1"/>
    </xf>
    <xf numFmtId="0" fontId="29" fillId="0" borderId="0" xfId="64" applyFont="1">
      <alignment/>
      <protection/>
    </xf>
    <xf numFmtId="0" fontId="21" fillId="0" borderId="0" xfId="64" applyAlignment="1">
      <alignment wrapText="1"/>
      <protection/>
    </xf>
    <xf numFmtId="0" fontId="21" fillId="0" borderId="0" xfId="64">
      <alignment/>
      <protection/>
    </xf>
    <xf numFmtId="0" fontId="29" fillId="0" borderId="0" xfId="64" applyFont="1" applyAlignment="1">
      <alignment wrapText="1"/>
      <protection/>
    </xf>
    <xf numFmtId="0" fontId="29" fillId="0" borderId="0" xfId="64" applyFont="1" applyFill="1" applyAlignment="1">
      <alignment wrapText="1"/>
      <protection/>
    </xf>
    <xf numFmtId="0" fontId="20" fillId="0" borderId="0" xfId="64" applyFont="1" applyFill="1" applyAlignment="1">
      <alignment wrapText="1"/>
      <protection/>
    </xf>
    <xf numFmtId="0" fontId="20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right"/>
      <protection/>
    </xf>
    <xf numFmtId="0" fontId="13" fillId="0" borderId="11" xfId="64" applyNumberFormat="1" applyFont="1" applyFill="1" applyBorder="1" applyAlignment="1" applyProtection="1">
      <alignment horizontal="center" vertical="center" wrapText="1"/>
      <protection/>
    </xf>
    <xf numFmtId="0" fontId="13" fillId="0" borderId="19" xfId="64" applyNumberFormat="1" applyFont="1" applyFill="1" applyBorder="1" applyAlignment="1" applyProtection="1">
      <alignment horizontal="center" vertical="center" wrapText="1"/>
      <protection/>
    </xf>
    <xf numFmtId="0" fontId="20" fillId="0" borderId="19" xfId="64" applyFont="1" applyBorder="1" applyAlignment="1">
      <alignment horizontal="center" vertical="center"/>
      <protection/>
    </xf>
    <xf numFmtId="4" fontId="20" fillId="0" borderId="17" xfId="64" applyNumberFormat="1" applyFont="1" applyFill="1" applyBorder="1" applyAlignment="1">
      <alignment horizontal="center" vertical="center" wrapText="1"/>
      <protection/>
    </xf>
    <xf numFmtId="4" fontId="20" fillId="0" borderId="19" xfId="64" applyNumberFormat="1" applyFont="1" applyBorder="1" applyAlignment="1">
      <alignment horizontal="left" vertical="center"/>
      <protection/>
    </xf>
    <xf numFmtId="4" fontId="20" fillId="0" borderId="19" xfId="64" applyNumberFormat="1" applyFont="1" applyBorder="1" applyAlignment="1">
      <alignment horizontal="center" vertical="center"/>
      <protection/>
    </xf>
    <xf numFmtId="0" fontId="20" fillId="0" borderId="16" xfId="64" applyFont="1" applyFill="1" applyBorder="1" applyAlignment="1">
      <alignment horizontal="left" vertical="center"/>
      <protection/>
    </xf>
    <xf numFmtId="4" fontId="20" fillId="0" borderId="12" xfId="64" applyNumberFormat="1" applyFont="1" applyFill="1" applyBorder="1" applyAlignment="1" applyProtection="1">
      <alignment horizontal="center" vertical="center" wrapText="1"/>
      <protection/>
    </xf>
    <xf numFmtId="4" fontId="20" fillId="0" borderId="11" xfId="64" applyNumberFormat="1" applyFont="1" applyBorder="1" applyAlignment="1">
      <alignment horizontal="center" vertical="center" wrapText="1"/>
      <protection/>
    </xf>
    <xf numFmtId="4" fontId="20" fillId="0" borderId="11" xfId="64" applyNumberFormat="1" applyFont="1" applyFill="1" applyBorder="1" applyAlignment="1" applyProtection="1">
      <alignment horizontal="center" vertical="center" wrapText="1"/>
      <protection/>
    </xf>
    <xf numFmtId="0" fontId="20" fillId="0" borderId="16" xfId="64" applyFont="1" applyBorder="1" applyAlignment="1">
      <alignment horizontal="left" vertical="center"/>
      <protection/>
    </xf>
    <xf numFmtId="0" fontId="82" fillId="0" borderId="29" xfId="0" applyFont="1" applyFill="1" applyBorder="1" applyAlignment="1">
      <alignment vertical="center"/>
    </xf>
    <xf numFmtId="0" fontId="20" fillId="0" borderId="13" xfId="64" applyFont="1" applyBorder="1" applyAlignment="1">
      <alignment horizontal="left" vertical="center"/>
      <protection/>
    </xf>
    <xf numFmtId="0" fontId="20" fillId="0" borderId="11" xfId="64" applyFont="1" applyBorder="1" applyAlignment="1">
      <alignment horizontal="center" vertical="center"/>
      <protection/>
    </xf>
    <xf numFmtId="4" fontId="20" fillId="0" borderId="11" xfId="64" applyNumberFormat="1" applyFont="1" applyFill="1" applyBorder="1" applyAlignment="1">
      <alignment horizontal="center" vertical="center" wrapText="1"/>
      <protection/>
    </xf>
    <xf numFmtId="4" fontId="20" fillId="0" borderId="11" xfId="64" applyNumberFormat="1" applyFont="1" applyBorder="1" applyAlignment="1">
      <alignment horizontal="center" vertical="center"/>
      <protection/>
    </xf>
    <xf numFmtId="4" fontId="20" fillId="0" borderId="11" xfId="64" applyNumberFormat="1" applyFont="1" applyFill="1" applyBorder="1" applyAlignment="1">
      <alignment horizontal="center" vertical="center"/>
      <protection/>
    </xf>
    <xf numFmtId="0" fontId="21" fillId="0" borderId="30" xfId="64" applyBorder="1" applyAlignment="1">
      <alignment wrapText="1"/>
      <protection/>
    </xf>
    <xf numFmtId="0" fontId="29" fillId="0" borderId="0" xfId="64" applyFont="1" applyFill="1">
      <alignment/>
      <protection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34" borderId="11" xfId="0" applyFont="1" applyFill="1" applyBorder="1" applyAlignment="1">
      <alignment horizontal="center"/>
    </xf>
    <xf numFmtId="0" fontId="37" fillId="34" borderId="11" xfId="0" applyFont="1" applyFill="1" applyBorder="1" applyAlignment="1">
      <alignment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5" hidden="1" customWidth="1"/>
    <col min="2" max="2" width="15.375" style="175" customWidth="1"/>
    <col min="3" max="3" width="59.75390625" style="0" customWidth="1"/>
    <col min="4" max="4" width="13.00390625" style="175" customWidth="1"/>
    <col min="5" max="5" width="101.50390625" style="0" customWidth="1"/>
    <col min="6" max="6" width="29.25390625" style="0" customWidth="1"/>
    <col min="7" max="7" width="30.75390625" style="175" customWidth="1"/>
    <col min="8" max="8" width="28.50390625" style="175" customWidth="1"/>
    <col min="9" max="9" width="72.875" style="0" customWidth="1"/>
  </cols>
  <sheetData>
    <row r="2" spans="1:9" ht="24.75" customHeight="1">
      <c r="A2" s="176" t="s">
        <v>0</v>
      </c>
      <c r="B2" s="176"/>
      <c r="C2" s="176"/>
      <c r="D2" s="176"/>
      <c r="E2" s="176"/>
      <c r="F2" s="176"/>
      <c r="G2" s="176"/>
      <c r="H2" s="176"/>
      <c r="I2" s="176"/>
    </row>
    <row r="4" spans="1:9" ht="23.25">
      <c r="A4" s="177" t="s">
        <v>1</v>
      </c>
      <c r="B4" s="177" t="s">
        <v>2</v>
      </c>
      <c r="C4" s="177" t="s">
        <v>3</v>
      </c>
      <c r="D4" s="177" t="s">
        <v>4</v>
      </c>
      <c r="E4" s="177" t="s">
        <v>5</v>
      </c>
      <c r="F4" s="177" t="s">
        <v>6</v>
      </c>
      <c r="G4" s="177" t="s">
        <v>7</v>
      </c>
      <c r="H4" s="177" t="s">
        <v>8</v>
      </c>
      <c r="I4" s="177" t="s">
        <v>9</v>
      </c>
    </row>
    <row r="5" spans="1:9" ht="23.25">
      <c r="A5" s="178">
        <v>100001</v>
      </c>
      <c r="B5" s="178">
        <v>1</v>
      </c>
      <c r="C5" s="179" t="s">
        <v>10</v>
      </c>
      <c r="D5" s="178"/>
      <c r="E5" s="179" t="s">
        <v>10</v>
      </c>
      <c r="F5" s="179" t="s">
        <v>11</v>
      </c>
      <c r="G5" s="178" t="s">
        <v>12</v>
      </c>
      <c r="H5" s="178"/>
      <c r="I5" s="179"/>
    </row>
    <row r="6" spans="1:9" ht="23.25">
      <c r="A6" s="178">
        <v>102001</v>
      </c>
      <c r="B6" s="178">
        <v>2</v>
      </c>
      <c r="C6" s="179" t="s">
        <v>13</v>
      </c>
      <c r="D6" s="178"/>
      <c r="E6" s="179" t="s">
        <v>13</v>
      </c>
      <c r="F6" s="179" t="s">
        <v>11</v>
      </c>
      <c r="G6" s="178" t="s">
        <v>12</v>
      </c>
      <c r="H6" s="178"/>
      <c r="I6" s="179"/>
    </row>
    <row r="7" spans="1:9" ht="23.25">
      <c r="A7" s="178">
        <v>101001</v>
      </c>
      <c r="B7" s="178">
        <v>3</v>
      </c>
      <c r="C7" s="179" t="s">
        <v>14</v>
      </c>
      <c r="D7" s="178"/>
      <c r="E7" s="179" t="s">
        <v>14</v>
      </c>
      <c r="F7" s="179" t="s">
        <v>11</v>
      </c>
      <c r="G7" s="178" t="s">
        <v>12</v>
      </c>
      <c r="H7" s="178"/>
      <c r="I7" s="179"/>
    </row>
    <row r="8" spans="1:9" ht="23.25">
      <c r="A8" s="178">
        <v>146001</v>
      </c>
      <c r="B8" s="178">
        <v>4</v>
      </c>
      <c r="C8" s="179" t="s">
        <v>15</v>
      </c>
      <c r="D8" s="178" t="s">
        <v>16</v>
      </c>
      <c r="E8" s="179" t="s">
        <v>17</v>
      </c>
      <c r="F8" s="179" t="s">
        <v>11</v>
      </c>
      <c r="G8" s="178" t="s">
        <v>12</v>
      </c>
      <c r="H8" s="178"/>
      <c r="I8" s="179"/>
    </row>
    <row r="9" spans="1:9" ht="23.25">
      <c r="A9" s="178">
        <v>147001</v>
      </c>
      <c r="B9" s="178">
        <v>5</v>
      </c>
      <c r="C9" s="179" t="s">
        <v>18</v>
      </c>
      <c r="D9" s="178"/>
      <c r="E9" s="179" t="s">
        <v>18</v>
      </c>
      <c r="F9" s="179" t="s">
        <v>11</v>
      </c>
      <c r="G9" s="178" t="s">
        <v>12</v>
      </c>
      <c r="H9" s="178"/>
      <c r="I9" s="179"/>
    </row>
    <row r="10" spans="1:9" ht="23.25">
      <c r="A10" s="178">
        <v>148001</v>
      </c>
      <c r="B10" s="178">
        <v>6</v>
      </c>
      <c r="C10" s="179" t="s">
        <v>19</v>
      </c>
      <c r="D10" s="178"/>
      <c r="E10" s="179" t="s">
        <v>19</v>
      </c>
      <c r="F10" s="179" t="s">
        <v>20</v>
      </c>
      <c r="G10" s="178" t="s">
        <v>12</v>
      </c>
      <c r="H10" s="178"/>
      <c r="I10" s="179"/>
    </row>
    <row r="11" spans="1:9" ht="23.25">
      <c r="A11" s="178">
        <v>149001</v>
      </c>
      <c r="B11" s="178">
        <v>7</v>
      </c>
      <c r="C11" s="179" t="s">
        <v>21</v>
      </c>
      <c r="D11" s="178"/>
      <c r="E11" s="179" t="s">
        <v>21</v>
      </c>
      <c r="F11" s="179" t="s">
        <v>11</v>
      </c>
      <c r="G11" s="178" t="s">
        <v>12</v>
      </c>
      <c r="H11" s="178"/>
      <c r="I11" s="179"/>
    </row>
    <row r="12" spans="1:9" ht="23.25">
      <c r="A12" s="178">
        <v>150001</v>
      </c>
      <c r="B12" s="178">
        <v>8</v>
      </c>
      <c r="C12" s="179" t="s">
        <v>22</v>
      </c>
      <c r="D12" s="178"/>
      <c r="E12" s="179" t="s">
        <v>22</v>
      </c>
      <c r="F12" s="179" t="s">
        <v>11</v>
      </c>
      <c r="G12" s="178" t="s">
        <v>12</v>
      </c>
      <c r="H12" s="178"/>
      <c r="I12" s="179"/>
    </row>
    <row r="13" spans="1:9" ht="23.25">
      <c r="A13" s="178">
        <v>154001</v>
      </c>
      <c r="B13" s="178">
        <v>9</v>
      </c>
      <c r="C13" s="179" t="s">
        <v>23</v>
      </c>
      <c r="D13" s="178"/>
      <c r="E13" s="179" t="s">
        <v>23</v>
      </c>
      <c r="F13" s="179" t="s">
        <v>11</v>
      </c>
      <c r="G13" s="178" t="s">
        <v>12</v>
      </c>
      <c r="H13" s="178"/>
      <c r="I13" s="179"/>
    </row>
    <row r="14" spans="1:9" ht="23.25">
      <c r="A14" s="178">
        <v>153001</v>
      </c>
      <c r="B14" s="178">
        <v>10</v>
      </c>
      <c r="C14" s="179" t="s">
        <v>24</v>
      </c>
      <c r="D14" s="178"/>
      <c r="E14" s="179" t="s">
        <v>24</v>
      </c>
      <c r="F14" s="179" t="s">
        <v>11</v>
      </c>
      <c r="G14" s="178" t="s">
        <v>12</v>
      </c>
      <c r="H14" s="178"/>
      <c r="I14" s="179"/>
    </row>
    <row r="15" spans="1:9" ht="23.25">
      <c r="A15" s="178">
        <v>151001</v>
      </c>
      <c r="B15" s="178">
        <v>11</v>
      </c>
      <c r="C15" s="179" t="s">
        <v>25</v>
      </c>
      <c r="D15" s="178"/>
      <c r="E15" s="179" t="s">
        <v>25</v>
      </c>
      <c r="F15" s="179" t="s">
        <v>11</v>
      </c>
      <c r="G15" s="178" t="s">
        <v>12</v>
      </c>
      <c r="H15" s="178"/>
      <c r="I15" s="179"/>
    </row>
    <row r="16" spans="1:9" ht="23.25">
      <c r="A16" s="178">
        <v>155001</v>
      </c>
      <c r="B16" s="178">
        <v>12</v>
      </c>
      <c r="C16" s="179" t="s">
        <v>26</v>
      </c>
      <c r="D16" s="178" t="s">
        <v>16</v>
      </c>
      <c r="E16" s="179" t="s">
        <v>27</v>
      </c>
      <c r="F16" s="179" t="s">
        <v>11</v>
      </c>
      <c r="G16" s="178" t="s">
        <v>12</v>
      </c>
      <c r="H16" s="178"/>
      <c r="I16" s="179"/>
    </row>
    <row r="17" spans="1:9" ht="23.25">
      <c r="A17" s="178">
        <v>335001</v>
      </c>
      <c r="B17" s="178">
        <v>13</v>
      </c>
      <c r="C17" s="179" t="s">
        <v>28</v>
      </c>
      <c r="D17" s="178"/>
      <c r="E17" s="179" t="s">
        <v>28</v>
      </c>
      <c r="F17" s="179" t="s">
        <v>29</v>
      </c>
      <c r="G17" s="178" t="s">
        <v>12</v>
      </c>
      <c r="H17" s="178"/>
      <c r="I17" s="179"/>
    </row>
    <row r="18" spans="1:9" ht="23.25">
      <c r="A18" s="178">
        <v>400001</v>
      </c>
      <c r="B18" s="178">
        <v>14</v>
      </c>
      <c r="C18" s="179" t="s">
        <v>30</v>
      </c>
      <c r="D18" s="178"/>
      <c r="E18" s="179" t="s">
        <v>30</v>
      </c>
      <c r="F18" s="179" t="s">
        <v>31</v>
      </c>
      <c r="G18" s="178" t="s">
        <v>12</v>
      </c>
      <c r="H18" s="178"/>
      <c r="I18" s="179"/>
    </row>
    <row r="19" spans="1:9" ht="23.25">
      <c r="A19" s="178">
        <v>105001</v>
      </c>
      <c r="B19" s="178">
        <v>15</v>
      </c>
      <c r="C19" s="179" t="s">
        <v>32</v>
      </c>
      <c r="D19" s="178"/>
      <c r="E19" s="179" t="s">
        <v>32</v>
      </c>
      <c r="F19" s="179" t="s">
        <v>11</v>
      </c>
      <c r="G19" s="178" t="s">
        <v>12</v>
      </c>
      <c r="H19" s="178"/>
      <c r="I19" s="179"/>
    </row>
    <row r="20" spans="1:9" ht="23.25">
      <c r="A20" s="178">
        <v>103001</v>
      </c>
      <c r="B20" s="178">
        <v>16</v>
      </c>
      <c r="C20" s="179" t="s">
        <v>33</v>
      </c>
      <c r="D20" s="178"/>
      <c r="E20" s="179" t="s">
        <v>33</v>
      </c>
      <c r="F20" s="179" t="s">
        <v>34</v>
      </c>
      <c r="G20" s="178" t="s">
        <v>12</v>
      </c>
      <c r="H20" s="178"/>
      <c r="I20" s="179"/>
    </row>
    <row r="21" spans="1:9" ht="23.25">
      <c r="A21" s="178">
        <v>250001</v>
      </c>
      <c r="B21" s="178">
        <v>17</v>
      </c>
      <c r="C21" s="179" t="s">
        <v>35</v>
      </c>
      <c r="D21" s="178"/>
      <c r="E21" s="179" t="s">
        <v>35</v>
      </c>
      <c r="F21" s="179" t="s">
        <v>20</v>
      </c>
      <c r="G21" s="178" t="s">
        <v>12</v>
      </c>
      <c r="H21" s="178"/>
      <c r="I21" s="179"/>
    </row>
    <row r="22" spans="1:9" ht="23.25">
      <c r="A22" s="178">
        <v>254001</v>
      </c>
      <c r="B22" s="178">
        <v>18</v>
      </c>
      <c r="C22" s="179" t="s">
        <v>36</v>
      </c>
      <c r="D22" s="178" t="s">
        <v>16</v>
      </c>
      <c r="E22" s="179" t="s">
        <v>37</v>
      </c>
      <c r="F22" s="179" t="s">
        <v>20</v>
      </c>
      <c r="G22" s="178" t="s">
        <v>12</v>
      </c>
      <c r="H22" s="178"/>
      <c r="I22" s="179"/>
    </row>
    <row r="23" spans="1:9" ht="23.25">
      <c r="A23" s="178">
        <v>403001</v>
      </c>
      <c r="B23" s="178">
        <v>19</v>
      </c>
      <c r="C23" s="179" t="s">
        <v>38</v>
      </c>
      <c r="D23" s="178" t="s">
        <v>16</v>
      </c>
      <c r="E23" s="179" t="s">
        <v>39</v>
      </c>
      <c r="F23" s="179" t="s">
        <v>31</v>
      </c>
      <c r="G23" s="178" t="s">
        <v>12</v>
      </c>
      <c r="H23" s="178"/>
      <c r="I23" s="179"/>
    </row>
    <row r="24" spans="1:9" ht="23.25">
      <c r="A24" s="178">
        <v>411001</v>
      </c>
      <c r="B24" s="178">
        <v>20</v>
      </c>
      <c r="C24" s="179" t="s">
        <v>40</v>
      </c>
      <c r="D24" s="178" t="s">
        <v>16</v>
      </c>
      <c r="E24" s="179" t="s">
        <v>41</v>
      </c>
      <c r="F24" s="179" t="s">
        <v>31</v>
      </c>
      <c r="G24" s="178" t="s">
        <v>12</v>
      </c>
      <c r="H24" s="178"/>
      <c r="I24" s="179"/>
    </row>
    <row r="25" spans="1:9" ht="23.25">
      <c r="A25" s="178">
        <v>306001</v>
      </c>
      <c r="B25" s="178">
        <v>21</v>
      </c>
      <c r="C25" s="179" t="s">
        <v>42</v>
      </c>
      <c r="D25" s="178" t="s">
        <v>16</v>
      </c>
      <c r="E25" s="179" t="s">
        <v>43</v>
      </c>
      <c r="F25" s="179" t="s">
        <v>44</v>
      </c>
      <c r="G25" s="178" t="s">
        <v>12</v>
      </c>
      <c r="H25" s="178"/>
      <c r="I25" s="179"/>
    </row>
    <row r="26" spans="1:9" ht="23.25">
      <c r="A26" s="178">
        <v>104001</v>
      </c>
      <c r="B26" s="178">
        <v>22</v>
      </c>
      <c r="C26" s="179" t="s">
        <v>45</v>
      </c>
      <c r="D26" s="178"/>
      <c r="E26" s="179" t="s">
        <v>46</v>
      </c>
      <c r="F26" s="179" t="s">
        <v>34</v>
      </c>
      <c r="G26" s="178" t="s">
        <v>12</v>
      </c>
      <c r="H26" s="178"/>
      <c r="I26" s="179"/>
    </row>
    <row r="27" spans="1:9" ht="23.25">
      <c r="A27" s="178">
        <v>157001</v>
      </c>
      <c r="B27" s="178">
        <v>23</v>
      </c>
      <c r="C27" s="179" t="s">
        <v>47</v>
      </c>
      <c r="D27" s="178"/>
      <c r="E27" s="179" t="s">
        <v>47</v>
      </c>
      <c r="F27" s="179" t="s">
        <v>11</v>
      </c>
      <c r="G27" s="178" t="s">
        <v>12</v>
      </c>
      <c r="H27" s="178"/>
      <c r="I27" s="179"/>
    </row>
    <row r="28" spans="1:9" ht="23.25">
      <c r="A28" s="178">
        <v>332001</v>
      </c>
      <c r="B28" s="178">
        <v>24</v>
      </c>
      <c r="C28" s="179" t="s">
        <v>48</v>
      </c>
      <c r="D28" s="178"/>
      <c r="E28" s="179" t="s">
        <v>48</v>
      </c>
      <c r="F28" s="179" t="s">
        <v>29</v>
      </c>
      <c r="G28" s="178" t="s">
        <v>12</v>
      </c>
      <c r="H28" s="178"/>
      <c r="I28" s="179"/>
    </row>
    <row r="29" spans="1:9" ht="23.25">
      <c r="A29" s="178">
        <v>169001</v>
      </c>
      <c r="B29" s="178">
        <v>25</v>
      </c>
      <c r="C29" s="179" t="s">
        <v>49</v>
      </c>
      <c r="D29" s="178"/>
      <c r="E29" s="179" t="s">
        <v>49</v>
      </c>
      <c r="F29" s="179" t="s">
        <v>11</v>
      </c>
      <c r="G29" s="178" t="s">
        <v>12</v>
      </c>
      <c r="H29" s="178"/>
      <c r="I29" s="179"/>
    </row>
    <row r="30" spans="1:9" ht="23.25">
      <c r="A30" s="178">
        <v>334001</v>
      </c>
      <c r="B30" s="178">
        <v>26</v>
      </c>
      <c r="C30" s="179" t="s">
        <v>50</v>
      </c>
      <c r="D30" s="178"/>
      <c r="E30" s="179" t="s">
        <v>50</v>
      </c>
      <c r="F30" s="179" t="s">
        <v>29</v>
      </c>
      <c r="G30" s="178" t="s">
        <v>12</v>
      </c>
      <c r="H30" s="178"/>
      <c r="I30" s="179"/>
    </row>
    <row r="31" spans="1:9" ht="23.25">
      <c r="A31" s="178">
        <v>410001</v>
      </c>
      <c r="B31" s="178">
        <v>27</v>
      </c>
      <c r="C31" s="179" t="s">
        <v>51</v>
      </c>
      <c r="D31" s="178" t="s">
        <v>16</v>
      </c>
      <c r="E31" s="179" t="s">
        <v>52</v>
      </c>
      <c r="F31" s="179" t="s">
        <v>31</v>
      </c>
      <c r="G31" s="178" t="s">
        <v>12</v>
      </c>
      <c r="H31" s="178"/>
      <c r="I31" s="179"/>
    </row>
    <row r="32" spans="1:9" ht="23.25">
      <c r="A32" s="178">
        <v>414001</v>
      </c>
      <c r="B32" s="178">
        <v>28</v>
      </c>
      <c r="C32" s="179" t="s">
        <v>53</v>
      </c>
      <c r="D32" s="178" t="s">
        <v>16</v>
      </c>
      <c r="E32" s="179" t="s">
        <v>54</v>
      </c>
      <c r="F32" s="179" t="s">
        <v>31</v>
      </c>
      <c r="G32" s="178" t="s">
        <v>12</v>
      </c>
      <c r="H32" s="178"/>
      <c r="I32" s="179"/>
    </row>
    <row r="33" spans="1:9" ht="23.25">
      <c r="A33" s="178">
        <v>416001</v>
      </c>
      <c r="B33" s="178">
        <v>29</v>
      </c>
      <c r="C33" s="179" t="s">
        <v>55</v>
      </c>
      <c r="D33" s="178" t="s">
        <v>16</v>
      </c>
      <c r="E33" s="179" t="s">
        <v>56</v>
      </c>
      <c r="F33" s="179" t="s">
        <v>31</v>
      </c>
      <c r="G33" s="178" t="s">
        <v>12</v>
      </c>
      <c r="H33" s="178"/>
      <c r="I33" s="179"/>
    </row>
    <row r="34" spans="1:9" ht="23.25">
      <c r="A34" s="178">
        <v>409001</v>
      </c>
      <c r="B34" s="178">
        <v>30</v>
      </c>
      <c r="C34" s="179" t="s">
        <v>57</v>
      </c>
      <c r="D34" s="178" t="s">
        <v>16</v>
      </c>
      <c r="E34" s="179" t="s">
        <v>58</v>
      </c>
      <c r="F34" s="179" t="s">
        <v>59</v>
      </c>
      <c r="G34" s="178" t="s">
        <v>12</v>
      </c>
      <c r="H34" s="178"/>
      <c r="I34" s="179"/>
    </row>
    <row r="35" spans="1:9" ht="23.25">
      <c r="A35" s="178">
        <v>307001</v>
      </c>
      <c r="B35" s="178">
        <v>31</v>
      </c>
      <c r="C35" s="179" t="s">
        <v>60</v>
      </c>
      <c r="D35" s="178"/>
      <c r="E35" s="179" t="s">
        <v>60</v>
      </c>
      <c r="F35" s="179" t="s">
        <v>44</v>
      </c>
      <c r="G35" s="178" t="s">
        <v>12</v>
      </c>
      <c r="H35" s="178"/>
      <c r="I35" s="179"/>
    </row>
    <row r="36" spans="1:9" ht="23.25">
      <c r="A36" s="178">
        <v>257001</v>
      </c>
      <c r="B36" s="178">
        <v>32</v>
      </c>
      <c r="C36" s="179" t="s">
        <v>61</v>
      </c>
      <c r="D36" s="178" t="s">
        <v>16</v>
      </c>
      <c r="E36" s="179" t="s">
        <v>62</v>
      </c>
      <c r="F36" s="179" t="s">
        <v>20</v>
      </c>
      <c r="G36" s="178" t="s">
        <v>12</v>
      </c>
      <c r="H36" s="178"/>
      <c r="I36" s="179"/>
    </row>
    <row r="37" spans="1:9" ht="23.25">
      <c r="A37" s="178">
        <v>330001</v>
      </c>
      <c r="B37" s="178">
        <v>33</v>
      </c>
      <c r="C37" s="179" t="s">
        <v>63</v>
      </c>
      <c r="D37" s="178" t="s">
        <v>16</v>
      </c>
      <c r="E37" s="179" t="s">
        <v>64</v>
      </c>
      <c r="F37" s="179" t="s">
        <v>29</v>
      </c>
      <c r="G37" s="178" t="s">
        <v>12</v>
      </c>
      <c r="H37" s="178"/>
      <c r="I37" s="179"/>
    </row>
    <row r="38" spans="1:9" ht="23.25">
      <c r="A38" s="178">
        <v>107001</v>
      </c>
      <c r="B38" s="178">
        <v>34</v>
      </c>
      <c r="C38" s="179" t="s">
        <v>65</v>
      </c>
      <c r="D38" s="178"/>
      <c r="E38" s="179" t="s">
        <v>65</v>
      </c>
      <c r="F38" s="179" t="s">
        <v>11</v>
      </c>
      <c r="G38" s="178" t="s">
        <v>12</v>
      </c>
      <c r="H38" s="178"/>
      <c r="I38" s="179"/>
    </row>
    <row r="39" spans="1:9" ht="23.25">
      <c r="A39" s="180">
        <v>193001</v>
      </c>
      <c r="B39" s="180">
        <v>35</v>
      </c>
      <c r="C39" s="181" t="s">
        <v>66</v>
      </c>
      <c r="D39" s="180" t="s">
        <v>16</v>
      </c>
      <c r="E39" s="181" t="s">
        <v>67</v>
      </c>
      <c r="F39" s="181" t="s">
        <v>44</v>
      </c>
      <c r="G39" s="180" t="s">
        <v>12</v>
      </c>
      <c r="H39" s="180"/>
      <c r="I39" s="181" t="s">
        <v>68</v>
      </c>
    </row>
    <row r="40" spans="1:9" ht="23.25">
      <c r="A40" s="178">
        <v>114001</v>
      </c>
      <c r="B40" s="178">
        <v>36</v>
      </c>
      <c r="C40" s="179" t="s">
        <v>69</v>
      </c>
      <c r="D40" s="178"/>
      <c r="E40" s="179" t="s">
        <v>69</v>
      </c>
      <c r="F40" s="179" t="s">
        <v>11</v>
      </c>
      <c r="G40" s="178" t="s">
        <v>12</v>
      </c>
      <c r="H40" s="178"/>
      <c r="I40" s="179"/>
    </row>
    <row r="41" spans="1:9" ht="23.25">
      <c r="A41" s="178">
        <v>152001</v>
      </c>
      <c r="B41" s="178">
        <v>37</v>
      </c>
      <c r="C41" s="179" t="s">
        <v>70</v>
      </c>
      <c r="D41" s="178"/>
      <c r="E41" s="179" t="s">
        <v>70</v>
      </c>
      <c r="F41" s="179" t="s">
        <v>34</v>
      </c>
      <c r="G41" s="178" t="s">
        <v>12</v>
      </c>
      <c r="H41" s="178"/>
      <c r="I41" s="179"/>
    </row>
    <row r="42" spans="1:9" ht="23.25">
      <c r="A42" s="180"/>
      <c r="B42" s="180"/>
      <c r="C42" s="181" t="s">
        <v>71</v>
      </c>
      <c r="D42" s="180"/>
      <c r="E42" s="181" t="s">
        <v>72</v>
      </c>
      <c r="F42" s="181" t="s">
        <v>11</v>
      </c>
      <c r="G42" s="180"/>
      <c r="H42" s="180"/>
      <c r="I42" s="181" t="s">
        <v>73</v>
      </c>
    </row>
    <row r="43" spans="1:9" ht="23.25">
      <c r="A43" s="178">
        <v>109001</v>
      </c>
      <c r="B43" s="178">
        <v>38</v>
      </c>
      <c r="C43" s="179" t="s">
        <v>74</v>
      </c>
      <c r="D43" s="178" t="s">
        <v>16</v>
      </c>
      <c r="E43" s="179" t="s">
        <v>75</v>
      </c>
      <c r="F43" s="179" t="s">
        <v>11</v>
      </c>
      <c r="G43" s="178" t="s">
        <v>12</v>
      </c>
      <c r="H43" s="178"/>
      <c r="I43" s="179"/>
    </row>
    <row r="44" spans="1:9" ht="23.25">
      <c r="A44" s="178">
        <v>110001</v>
      </c>
      <c r="B44" s="178">
        <v>39</v>
      </c>
      <c r="C44" s="179" t="s">
        <v>76</v>
      </c>
      <c r="D44" s="178" t="s">
        <v>16</v>
      </c>
      <c r="E44" s="179" t="s">
        <v>77</v>
      </c>
      <c r="F44" s="179" t="s">
        <v>11</v>
      </c>
      <c r="G44" s="178" t="s">
        <v>12</v>
      </c>
      <c r="H44" s="178"/>
      <c r="I44" s="179"/>
    </row>
    <row r="45" spans="1:9" ht="23.25">
      <c r="A45" s="178">
        <v>262001</v>
      </c>
      <c r="B45" s="178">
        <v>40</v>
      </c>
      <c r="C45" s="179" t="s">
        <v>78</v>
      </c>
      <c r="D45" s="178"/>
      <c r="E45" s="179" t="s">
        <v>78</v>
      </c>
      <c r="F45" s="179" t="s">
        <v>20</v>
      </c>
      <c r="G45" s="178" t="s">
        <v>12</v>
      </c>
      <c r="H45" s="178"/>
      <c r="I45" s="179"/>
    </row>
    <row r="46" spans="1:9" ht="23.25">
      <c r="A46" s="180">
        <v>182001</v>
      </c>
      <c r="B46" s="180">
        <v>41</v>
      </c>
      <c r="C46" s="181" t="s">
        <v>79</v>
      </c>
      <c r="D46" s="180" t="s">
        <v>16</v>
      </c>
      <c r="E46" s="181" t="s">
        <v>80</v>
      </c>
      <c r="F46" s="181" t="s">
        <v>34</v>
      </c>
      <c r="G46" s="180" t="s">
        <v>12</v>
      </c>
      <c r="H46" s="180"/>
      <c r="I46" s="181" t="s">
        <v>81</v>
      </c>
    </row>
    <row r="47" spans="1:9" ht="23.25">
      <c r="A47" s="178">
        <v>111001</v>
      </c>
      <c r="B47" s="178">
        <v>42</v>
      </c>
      <c r="C47" s="179" t="s">
        <v>82</v>
      </c>
      <c r="D47" s="178"/>
      <c r="E47" s="179" t="s">
        <v>82</v>
      </c>
      <c r="F47" s="179" t="s">
        <v>11</v>
      </c>
      <c r="G47" s="178" t="s">
        <v>12</v>
      </c>
      <c r="H47" s="178"/>
      <c r="I47" s="179"/>
    </row>
    <row r="48" spans="1:9" ht="23.25">
      <c r="A48" s="178">
        <v>309001</v>
      </c>
      <c r="B48" s="178">
        <v>43</v>
      </c>
      <c r="C48" s="179" t="s">
        <v>83</v>
      </c>
      <c r="D48" s="178"/>
      <c r="E48" s="179" t="s">
        <v>83</v>
      </c>
      <c r="F48" s="179" t="s">
        <v>44</v>
      </c>
      <c r="G48" s="178" t="s">
        <v>12</v>
      </c>
      <c r="H48" s="178"/>
      <c r="I48" s="179"/>
    </row>
    <row r="49" spans="1:9" ht="23.25">
      <c r="A49" s="180">
        <v>115001</v>
      </c>
      <c r="B49" s="180">
        <v>44</v>
      </c>
      <c r="C49" s="181" t="s">
        <v>84</v>
      </c>
      <c r="D49" s="180" t="s">
        <v>16</v>
      </c>
      <c r="E49" s="181" t="s">
        <v>85</v>
      </c>
      <c r="F49" s="181" t="s">
        <v>34</v>
      </c>
      <c r="G49" s="180" t="s">
        <v>12</v>
      </c>
      <c r="H49" s="180"/>
      <c r="I49" s="181" t="s">
        <v>86</v>
      </c>
    </row>
    <row r="50" spans="1:9" ht="23.25">
      <c r="A50" s="178">
        <v>305001</v>
      </c>
      <c r="B50" s="178">
        <v>45</v>
      </c>
      <c r="C50" s="179" t="s">
        <v>87</v>
      </c>
      <c r="D50" s="178"/>
      <c r="E50" s="179" t="s">
        <v>87</v>
      </c>
      <c r="F50" s="179" t="s">
        <v>44</v>
      </c>
      <c r="G50" s="178" t="s">
        <v>12</v>
      </c>
      <c r="H50" s="178"/>
      <c r="I50" s="179"/>
    </row>
    <row r="51" spans="1:9" ht="23.25">
      <c r="A51" s="180">
        <v>119001</v>
      </c>
      <c r="B51" s="180">
        <v>46</v>
      </c>
      <c r="C51" s="181" t="s">
        <v>88</v>
      </c>
      <c r="D51" s="180" t="s">
        <v>16</v>
      </c>
      <c r="E51" s="181" t="s">
        <v>89</v>
      </c>
      <c r="F51" s="181" t="s">
        <v>11</v>
      </c>
      <c r="G51" s="180" t="s">
        <v>12</v>
      </c>
      <c r="H51" s="180"/>
      <c r="I51" s="181" t="s">
        <v>68</v>
      </c>
    </row>
    <row r="52" spans="1:9" ht="23.25">
      <c r="A52" s="178">
        <v>190001</v>
      </c>
      <c r="B52" s="178">
        <v>47</v>
      </c>
      <c r="C52" s="179" t="s">
        <v>90</v>
      </c>
      <c r="D52" s="178"/>
      <c r="E52" s="179" t="s">
        <v>90</v>
      </c>
      <c r="F52" s="179" t="s">
        <v>11</v>
      </c>
      <c r="G52" s="178" t="s">
        <v>12</v>
      </c>
      <c r="H52" s="178"/>
      <c r="I52" s="179"/>
    </row>
    <row r="53" spans="1:9" ht="23.25">
      <c r="A53" s="178">
        <v>112001</v>
      </c>
      <c r="B53" s="178">
        <v>48</v>
      </c>
      <c r="C53" s="179" t="s">
        <v>91</v>
      </c>
      <c r="D53" s="178"/>
      <c r="E53" s="179" t="s">
        <v>91</v>
      </c>
      <c r="F53" s="179" t="s">
        <v>11</v>
      </c>
      <c r="G53" s="178" t="s">
        <v>12</v>
      </c>
      <c r="H53" s="178"/>
      <c r="I53" s="179"/>
    </row>
    <row r="54" spans="1:9" ht="23.25">
      <c r="A54" s="178">
        <v>189001</v>
      </c>
      <c r="B54" s="178">
        <v>49</v>
      </c>
      <c r="C54" s="179" t="s">
        <v>92</v>
      </c>
      <c r="D54" s="178" t="s">
        <v>16</v>
      </c>
      <c r="E54" s="179" t="s">
        <v>93</v>
      </c>
      <c r="F54" s="179" t="s">
        <v>94</v>
      </c>
      <c r="G54" s="178" t="s">
        <v>12</v>
      </c>
      <c r="H54" s="178"/>
      <c r="I54" s="179"/>
    </row>
    <row r="55" spans="1:9" ht="23.25">
      <c r="A55" s="178">
        <v>118001</v>
      </c>
      <c r="B55" s="178">
        <v>50</v>
      </c>
      <c r="C55" s="179" t="s">
        <v>95</v>
      </c>
      <c r="D55" s="178" t="s">
        <v>16</v>
      </c>
      <c r="E55" s="179" t="s">
        <v>96</v>
      </c>
      <c r="F55" s="179" t="s">
        <v>11</v>
      </c>
      <c r="G55" s="178" t="s">
        <v>12</v>
      </c>
      <c r="H55" s="178"/>
      <c r="I55" s="179"/>
    </row>
    <row r="56" spans="1:9" ht="23.25">
      <c r="A56" s="180">
        <v>479001</v>
      </c>
      <c r="B56" s="180">
        <v>51</v>
      </c>
      <c r="C56" s="181" t="s">
        <v>97</v>
      </c>
      <c r="D56" s="180" t="s">
        <v>16</v>
      </c>
      <c r="E56" s="181" t="s">
        <v>98</v>
      </c>
      <c r="F56" s="181" t="s">
        <v>34</v>
      </c>
      <c r="G56" s="180" t="s">
        <v>12</v>
      </c>
      <c r="H56" s="180"/>
      <c r="I56" s="181" t="s">
        <v>81</v>
      </c>
    </row>
    <row r="57" spans="1:9" ht="23.25">
      <c r="A57" s="178">
        <v>468001</v>
      </c>
      <c r="B57" s="178">
        <v>52</v>
      </c>
      <c r="C57" s="179" t="s">
        <v>99</v>
      </c>
      <c r="D57" s="178"/>
      <c r="E57" s="179" t="s">
        <v>99</v>
      </c>
      <c r="F57" s="179" t="s">
        <v>34</v>
      </c>
      <c r="G57" s="178" t="s">
        <v>12</v>
      </c>
      <c r="H57" s="178"/>
      <c r="I57" s="179"/>
    </row>
    <row r="58" spans="1:9" ht="23.25">
      <c r="A58" s="178">
        <v>475001</v>
      </c>
      <c r="B58" s="178">
        <v>53</v>
      </c>
      <c r="C58" s="179" t="s">
        <v>100</v>
      </c>
      <c r="D58" s="178"/>
      <c r="E58" s="179" t="s">
        <v>100</v>
      </c>
      <c r="F58" s="179" t="s">
        <v>34</v>
      </c>
      <c r="G58" s="178" t="s">
        <v>12</v>
      </c>
      <c r="H58" s="178"/>
      <c r="I58" s="179"/>
    </row>
    <row r="59" spans="1:9" ht="23.25">
      <c r="A59" s="178">
        <v>476001</v>
      </c>
      <c r="B59" s="178">
        <v>54</v>
      </c>
      <c r="C59" s="179" t="s">
        <v>101</v>
      </c>
      <c r="D59" s="178"/>
      <c r="E59" s="179" t="s">
        <v>101</v>
      </c>
      <c r="F59" s="179" t="s">
        <v>34</v>
      </c>
      <c r="G59" s="178" t="s">
        <v>12</v>
      </c>
      <c r="H59" s="178"/>
      <c r="I59" s="179"/>
    </row>
    <row r="60" spans="1:9" ht="23.25">
      <c r="A60" s="178">
        <v>303001</v>
      </c>
      <c r="B60" s="178">
        <v>55</v>
      </c>
      <c r="C60" s="179" t="s">
        <v>102</v>
      </c>
      <c r="D60" s="178" t="s">
        <v>16</v>
      </c>
      <c r="E60" s="179" t="s">
        <v>103</v>
      </c>
      <c r="F60" s="179" t="s">
        <v>44</v>
      </c>
      <c r="G60" s="178" t="s">
        <v>12</v>
      </c>
      <c r="H60" s="178"/>
      <c r="I60" s="179"/>
    </row>
    <row r="61" spans="1:9" ht="23.25">
      <c r="A61" s="180">
        <v>337001</v>
      </c>
      <c r="B61" s="180">
        <v>56</v>
      </c>
      <c r="C61" s="181" t="s">
        <v>104</v>
      </c>
      <c r="D61" s="180" t="s">
        <v>16</v>
      </c>
      <c r="E61" s="181" t="s">
        <v>104</v>
      </c>
      <c r="F61" s="181" t="s">
        <v>29</v>
      </c>
      <c r="G61" s="180" t="s">
        <v>12</v>
      </c>
      <c r="H61" s="180"/>
      <c r="I61" s="181" t="s">
        <v>105</v>
      </c>
    </row>
    <row r="62" spans="1:9" ht="23.25">
      <c r="A62" s="180">
        <v>331001</v>
      </c>
      <c r="B62" s="180">
        <v>57</v>
      </c>
      <c r="C62" s="181" t="s">
        <v>106</v>
      </c>
      <c r="D62" s="180" t="s">
        <v>16</v>
      </c>
      <c r="E62" s="181" t="s">
        <v>107</v>
      </c>
      <c r="F62" s="181" t="s">
        <v>29</v>
      </c>
      <c r="G62" s="180" t="s">
        <v>12</v>
      </c>
      <c r="H62" s="180"/>
      <c r="I62" s="181" t="s">
        <v>108</v>
      </c>
    </row>
    <row r="63" spans="1:9" ht="23.25">
      <c r="A63" s="178">
        <v>338001</v>
      </c>
      <c r="B63" s="178">
        <v>58</v>
      </c>
      <c r="C63" s="179" t="s">
        <v>109</v>
      </c>
      <c r="D63" s="178"/>
      <c r="E63" s="179" t="s">
        <v>109</v>
      </c>
      <c r="F63" s="179" t="s">
        <v>29</v>
      </c>
      <c r="G63" s="178" t="s">
        <v>12</v>
      </c>
      <c r="H63" s="178"/>
      <c r="I63" s="179"/>
    </row>
    <row r="64" spans="1:9" ht="23.25">
      <c r="A64" s="178">
        <v>273001</v>
      </c>
      <c r="B64" s="178">
        <v>59</v>
      </c>
      <c r="C64" s="179" t="s">
        <v>110</v>
      </c>
      <c r="D64" s="178"/>
      <c r="E64" s="179" t="s">
        <v>110</v>
      </c>
      <c r="F64" s="179" t="s">
        <v>20</v>
      </c>
      <c r="G64" s="178" t="s">
        <v>12</v>
      </c>
      <c r="H64" s="178"/>
      <c r="I64" s="179"/>
    </row>
    <row r="65" spans="1:9" ht="23.25">
      <c r="A65" s="180"/>
      <c r="B65" s="180"/>
      <c r="C65" s="181" t="s">
        <v>111</v>
      </c>
      <c r="D65" s="180"/>
      <c r="E65" s="181" t="s">
        <v>58</v>
      </c>
      <c r="F65" s="181" t="s">
        <v>59</v>
      </c>
      <c r="G65" s="180"/>
      <c r="H65" s="180"/>
      <c r="I65" s="181" t="s">
        <v>112</v>
      </c>
    </row>
    <row r="66" spans="1:9" ht="23.25">
      <c r="A66" s="178">
        <v>265001</v>
      </c>
      <c r="B66" s="178">
        <v>60</v>
      </c>
      <c r="C66" s="179" t="s">
        <v>113</v>
      </c>
      <c r="D66" s="178"/>
      <c r="E66" s="179" t="s">
        <v>113</v>
      </c>
      <c r="F66" s="179" t="s">
        <v>20</v>
      </c>
      <c r="G66" s="178" t="s">
        <v>12</v>
      </c>
      <c r="H66" s="178"/>
      <c r="I66" s="179"/>
    </row>
    <row r="67" spans="1:9" ht="23.25">
      <c r="A67" s="178">
        <v>127001</v>
      </c>
      <c r="B67" s="178">
        <v>61</v>
      </c>
      <c r="C67" s="179" t="s">
        <v>114</v>
      </c>
      <c r="D67" s="178"/>
      <c r="E67" s="179" t="s">
        <v>114</v>
      </c>
      <c r="F67" s="179" t="s">
        <v>11</v>
      </c>
      <c r="G67" s="178" t="s">
        <v>12</v>
      </c>
      <c r="H67" s="178"/>
      <c r="I67" s="179"/>
    </row>
    <row r="68" spans="1:9" ht="23.25">
      <c r="A68" s="178">
        <v>128001</v>
      </c>
      <c r="B68" s="178">
        <v>62</v>
      </c>
      <c r="C68" s="179" t="s">
        <v>115</v>
      </c>
      <c r="D68" s="178"/>
      <c r="E68" s="179" t="s">
        <v>115</v>
      </c>
      <c r="F68" s="179" t="s">
        <v>11</v>
      </c>
      <c r="G68" s="178" t="s">
        <v>12</v>
      </c>
      <c r="H68" s="178"/>
      <c r="I68" s="179"/>
    </row>
    <row r="69" spans="1:9" ht="23.25">
      <c r="A69" s="178">
        <v>129001</v>
      </c>
      <c r="B69" s="178">
        <v>63</v>
      </c>
      <c r="C69" s="179" t="s">
        <v>116</v>
      </c>
      <c r="D69" s="178"/>
      <c r="E69" s="179" t="s">
        <v>116</v>
      </c>
      <c r="F69" s="179" t="s">
        <v>11</v>
      </c>
      <c r="G69" s="178" t="s">
        <v>12</v>
      </c>
      <c r="H69" s="178"/>
      <c r="I69" s="179"/>
    </row>
    <row r="70" spans="1:9" ht="23.25">
      <c r="A70" s="178">
        <v>132001</v>
      </c>
      <c r="B70" s="178">
        <v>64</v>
      </c>
      <c r="C70" s="179" t="s">
        <v>117</v>
      </c>
      <c r="D70" s="178"/>
      <c r="E70" s="179" t="s">
        <v>117</v>
      </c>
      <c r="F70" s="179" t="s">
        <v>11</v>
      </c>
      <c r="G70" s="178" t="s">
        <v>12</v>
      </c>
      <c r="H70" s="178"/>
      <c r="I70" s="179"/>
    </row>
    <row r="71" spans="1:9" ht="23.25">
      <c r="A71" s="178">
        <v>301001</v>
      </c>
      <c r="B71" s="178">
        <v>65</v>
      </c>
      <c r="C71" s="179" t="s">
        <v>118</v>
      </c>
      <c r="D71" s="178"/>
      <c r="E71" s="179" t="s">
        <v>118</v>
      </c>
      <c r="F71" s="179" t="s">
        <v>44</v>
      </c>
      <c r="G71" s="178" t="s">
        <v>12</v>
      </c>
      <c r="H71" s="178"/>
      <c r="I71" s="179"/>
    </row>
    <row r="72" spans="1:9" ht="23.25">
      <c r="A72" s="178">
        <v>269001</v>
      </c>
      <c r="B72" s="178">
        <v>66</v>
      </c>
      <c r="C72" s="179" t="s">
        <v>119</v>
      </c>
      <c r="D72" s="178"/>
      <c r="E72" s="179" t="s">
        <v>119</v>
      </c>
      <c r="F72" s="179" t="s">
        <v>20</v>
      </c>
      <c r="G72" s="178" t="s">
        <v>12</v>
      </c>
      <c r="H72" s="178"/>
      <c r="I72" s="179"/>
    </row>
    <row r="73" spans="1:9" ht="23.25">
      <c r="A73" s="178">
        <v>164001</v>
      </c>
      <c r="B73" s="178">
        <v>67</v>
      </c>
      <c r="C73" s="179" t="s">
        <v>120</v>
      </c>
      <c r="D73" s="178"/>
      <c r="E73" s="179" t="s">
        <v>120</v>
      </c>
      <c r="F73" s="179" t="s">
        <v>11</v>
      </c>
      <c r="G73" s="178" t="s">
        <v>12</v>
      </c>
      <c r="H73" s="178"/>
      <c r="I73" s="179"/>
    </row>
    <row r="74" spans="1:9" ht="23.25">
      <c r="A74" s="178">
        <v>165001</v>
      </c>
      <c r="B74" s="178">
        <v>68</v>
      </c>
      <c r="C74" s="179" t="s">
        <v>121</v>
      </c>
      <c r="D74" s="178"/>
      <c r="E74" s="179" t="s">
        <v>121</v>
      </c>
      <c r="F74" s="179" t="s">
        <v>11</v>
      </c>
      <c r="G74" s="178" t="s">
        <v>12</v>
      </c>
      <c r="H74" s="178"/>
      <c r="I74" s="179"/>
    </row>
    <row r="75" spans="1:9" ht="23.25">
      <c r="A75" s="178">
        <v>166001</v>
      </c>
      <c r="B75" s="178">
        <v>69</v>
      </c>
      <c r="C75" s="179" t="s">
        <v>122</v>
      </c>
      <c r="D75" s="178"/>
      <c r="E75" s="179" t="s">
        <v>122</v>
      </c>
      <c r="F75" s="179" t="s">
        <v>11</v>
      </c>
      <c r="G75" s="178" t="s">
        <v>12</v>
      </c>
      <c r="H75" s="178"/>
      <c r="I75" s="179"/>
    </row>
    <row r="76" spans="1:9" ht="23.25">
      <c r="A76" s="178">
        <v>167001</v>
      </c>
      <c r="B76" s="178">
        <v>70</v>
      </c>
      <c r="C76" s="179" t="s">
        <v>123</v>
      </c>
      <c r="D76" s="178"/>
      <c r="E76" s="179" t="s">
        <v>123</v>
      </c>
      <c r="F76" s="179" t="s">
        <v>11</v>
      </c>
      <c r="G76" s="178" t="s">
        <v>12</v>
      </c>
      <c r="H76" s="178"/>
      <c r="I76" s="179"/>
    </row>
    <row r="77" spans="1:9" ht="23.25">
      <c r="A77" s="178">
        <v>168001</v>
      </c>
      <c r="B77" s="178">
        <v>71</v>
      </c>
      <c r="C77" s="179" t="s">
        <v>124</v>
      </c>
      <c r="D77" s="178"/>
      <c r="E77" s="179" t="s">
        <v>124</v>
      </c>
      <c r="F77" s="179" t="s">
        <v>11</v>
      </c>
      <c r="G77" s="178" t="s">
        <v>12</v>
      </c>
      <c r="H77" s="178"/>
      <c r="I77" s="179"/>
    </row>
    <row r="78" spans="1:9" ht="23.25">
      <c r="A78" s="178">
        <v>187001</v>
      </c>
      <c r="B78" s="178">
        <v>72</v>
      </c>
      <c r="C78" s="179" t="s">
        <v>125</v>
      </c>
      <c r="D78" s="178"/>
      <c r="E78" s="179" t="s">
        <v>125</v>
      </c>
      <c r="F78" s="179" t="s">
        <v>11</v>
      </c>
      <c r="G78" s="178" t="s">
        <v>12</v>
      </c>
      <c r="H78" s="178"/>
      <c r="I78" s="179"/>
    </row>
    <row r="79" spans="1:9" ht="23.25">
      <c r="A79" s="178">
        <v>192001</v>
      </c>
      <c r="B79" s="178">
        <v>73</v>
      </c>
      <c r="C79" s="179" t="s">
        <v>126</v>
      </c>
      <c r="D79" s="178"/>
      <c r="E79" s="179" t="s">
        <v>126</v>
      </c>
      <c r="F79" s="179" t="s">
        <v>11</v>
      </c>
      <c r="G79" s="178" t="s">
        <v>12</v>
      </c>
      <c r="H79" s="178"/>
      <c r="I79" s="179"/>
    </row>
    <row r="80" spans="1:9" ht="23.25">
      <c r="A80" s="178">
        <v>159001</v>
      </c>
      <c r="B80" s="178">
        <v>74</v>
      </c>
      <c r="C80" s="179" t="s">
        <v>127</v>
      </c>
      <c r="D80" s="178"/>
      <c r="E80" s="179" t="s">
        <v>127</v>
      </c>
      <c r="F80" s="179" t="s">
        <v>11</v>
      </c>
      <c r="G80" s="178" t="s">
        <v>12</v>
      </c>
      <c r="H80" s="178"/>
      <c r="I80" s="179"/>
    </row>
    <row r="81" spans="1:9" ht="23.25">
      <c r="A81" s="178">
        <v>160001</v>
      </c>
      <c r="B81" s="178">
        <v>75</v>
      </c>
      <c r="C81" s="179" t="s">
        <v>128</v>
      </c>
      <c r="D81" s="178"/>
      <c r="E81" s="179" t="s">
        <v>128</v>
      </c>
      <c r="F81" s="179" t="s">
        <v>11</v>
      </c>
      <c r="G81" s="178" t="s">
        <v>12</v>
      </c>
      <c r="H81" s="178"/>
      <c r="I81" s="179"/>
    </row>
    <row r="82" spans="1:9" ht="23.25">
      <c r="A82" s="178">
        <v>161001</v>
      </c>
      <c r="B82" s="178">
        <v>76</v>
      </c>
      <c r="C82" s="179" t="s">
        <v>129</v>
      </c>
      <c r="D82" s="178"/>
      <c r="E82" s="179" t="s">
        <v>129</v>
      </c>
      <c r="F82" s="179" t="s">
        <v>11</v>
      </c>
      <c r="G82" s="178" t="s">
        <v>12</v>
      </c>
      <c r="H82" s="178"/>
      <c r="I82" s="179"/>
    </row>
    <row r="83" spans="1:9" ht="23.25">
      <c r="A83" s="178">
        <v>162001</v>
      </c>
      <c r="B83" s="178">
        <v>77</v>
      </c>
      <c r="C83" s="179" t="s">
        <v>130</v>
      </c>
      <c r="D83" s="178"/>
      <c r="E83" s="179" t="s">
        <v>130</v>
      </c>
      <c r="F83" s="179" t="s">
        <v>11</v>
      </c>
      <c r="G83" s="178" t="s">
        <v>12</v>
      </c>
      <c r="H83" s="178"/>
      <c r="I83" s="179"/>
    </row>
    <row r="84" spans="1:9" ht="23.25">
      <c r="A84" s="178">
        <v>163001</v>
      </c>
      <c r="B84" s="178">
        <v>78</v>
      </c>
      <c r="C84" s="179" t="s">
        <v>131</v>
      </c>
      <c r="D84" s="178"/>
      <c r="E84" s="179" t="s">
        <v>131</v>
      </c>
      <c r="F84" s="179" t="s">
        <v>11</v>
      </c>
      <c r="G84" s="178" t="s">
        <v>12</v>
      </c>
      <c r="H84" s="178"/>
      <c r="I84" s="179"/>
    </row>
    <row r="85" spans="1:9" ht="23.25">
      <c r="A85" s="178">
        <v>186001</v>
      </c>
      <c r="B85" s="178">
        <v>79</v>
      </c>
      <c r="C85" s="179" t="s">
        <v>132</v>
      </c>
      <c r="D85" s="178"/>
      <c r="E85" s="179" t="s">
        <v>132</v>
      </c>
      <c r="F85" s="179" t="s">
        <v>11</v>
      </c>
      <c r="G85" s="178" t="s">
        <v>12</v>
      </c>
      <c r="H85" s="178"/>
      <c r="I85" s="179"/>
    </row>
    <row r="86" spans="1:9" ht="23.25">
      <c r="A86" s="178">
        <v>191001</v>
      </c>
      <c r="B86" s="178">
        <v>80</v>
      </c>
      <c r="C86" s="179" t="s">
        <v>133</v>
      </c>
      <c r="D86" s="178"/>
      <c r="E86" s="179" t="s">
        <v>133</v>
      </c>
      <c r="F86" s="179" t="s">
        <v>11</v>
      </c>
      <c r="G86" s="178" t="s">
        <v>12</v>
      </c>
      <c r="H86" s="178"/>
      <c r="I86" s="179"/>
    </row>
    <row r="87" spans="1:9" ht="23.25">
      <c r="A87" s="178">
        <v>137001</v>
      </c>
      <c r="B87" s="178">
        <v>81</v>
      </c>
      <c r="C87" s="179" t="s">
        <v>134</v>
      </c>
      <c r="D87" s="178"/>
      <c r="E87" s="179" t="s">
        <v>134</v>
      </c>
      <c r="F87" s="179" t="s">
        <v>11</v>
      </c>
      <c r="G87" s="178" t="s">
        <v>12</v>
      </c>
      <c r="H87" s="178"/>
      <c r="I87" s="179"/>
    </row>
    <row r="88" spans="1:9" ht="23.25">
      <c r="A88" s="178">
        <v>138001</v>
      </c>
      <c r="B88" s="178">
        <v>82</v>
      </c>
      <c r="C88" s="179" t="s">
        <v>135</v>
      </c>
      <c r="D88" s="178"/>
      <c r="E88" s="179" t="s">
        <v>135</v>
      </c>
      <c r="F88" s="179" t="s">
        <v>11</v>
      </c>
      <c r="G88" s="178" t="s">
        <v>12</v>
      </c>
      <c r="H88" s="178"/>
      <c r="I88" s="179"/>
    </row>
    <row r="89" spans="1:9" ht="23.25">
      <c r="A89" s="178">
        <v>139001</v>
      </c>
      <c r="B89" s="178">
        <v>83</v>
      </c>
      <c r="C89" s="179" t="s">
        <v>136</v>
      </c>
      <c r="D89" s="178"/>
      <c r="E89" s="179" t="s">
        <v>136</v>
      </c>
      <c r="F89" s="179" t="s">
        <v>11</v>
      </c>
      <c r="G89" s="178" t="s">
        <v>12</v>
      </c>
      <c r="H89" s="178"/>
      <c r="I89" s="179"/>
    </row>
    <row r="90" spans="1:9" ht="23.25">
      <c r="A90" s="178">
        <v>140001</v>
      </c>
      <c r="B90" s="178">
        <v>84</v>
      </c>
      <c r="C90" s="179" t="s">
        <v>137</v>
      </c>
      <c r="D90" s="178"/>
      <c r="E90" s="179" t="s">
        <v>137</v>
      </c>
      <c r="F90" s="179" t="s">
        <v>11</v>
      </c>
      <c r="G90" s="178" t="s">
        <v>12</v>
      </c>
      <c r="H90" s="178"/>
      <c r="I90" s="179"/>
    </row>
    <row r="91" spans="1:9" ht="23.25">
      <c r="A91" s="178">
        <v>141001</v>
      </c>
      <c r="B91" s="178">
        <v>85</v>
      </c>
      <c r="C91" s="179" t="s">
        <v>138</v>
      </c>
      <c r="D91" s="178"/>
      <c r="E91" s="179" t="s">
        <v>138</v>
      </c>
      <c r="F91" s="179" t="s">
        <v>11</v>
      </c>
      <c r="G91" s="178" t="s">
        <v>12</v>
      </c>
      <c r="H91" s="178"/>
      <c r="I91" s="179"/>
    </row>
    <row r="92" spans="1:9" ht="23.25">
      <c r="A92" s="178">
        <v>142001</v>
      </c>
      <c r="B92" s="178">
        <v>86</v>
      </c>
      <c r="C92" s="179" t="s">
        <v>139</v>
      </c>
      <c r="D92" s="178"/>
      <c r="E92" s="179" t="s">
        <v>139</v>
      </c>
      <c r="F92" s="179" t="s">
        <v>11</v>
      </c>
      <c r="G92" s="178" t="s">
        <v>12</v>
      </c>
      <c r="H92" s="178"/>
      <c r="I92" s="179"/>
    </row>
    <row r="93" spans="1:9" ht="23.25">
      <c r="A93" s="178">
        <v>143001</v>
      </c>
      <c r="B93" s="178">
        <v>87</v>
      </c>
      <c r="C93" s="179" t="s">
        <v>140</v>
      </c>
      <c r="D93" s="178"/>
      <c r="E93" s="179" t="s">
        <v>140</v>
      </c>
      <c r="F93" s="179" t="s">
        <v>11</v>
      </c>
      <c r="G93" s="178" t="s">
        <v>12</v>
      </c>
      <c r="H93" s="178"/>
      <c r="I93" s="179"/>
    </row>
    <row r="94" spans="1:9" ht="23.25">
      <c r="A94" s="178">
        <v>134001</v>
      </c>
      <c r="B94" s="178">
        <v>88</v>
      </c>
      <c r="C94" s="179" t="s">
        <v>141</v>
      </c>
      <c r="D94" s="178"/>
      <c r="E94" s="179" t="s">
        <v>141</v>
      </c>
      <c r="F94" s="179" t="s">
        <v>11</v>
      </c>
      <c r="G94" s="178" t="s">
        <v>12</v>
      </c>
      <c r="H94" s="178"/>
      <c r="I94" s="179"/>
    </row>
    <row r="95" spans="1:9" ht="23.25">
      <c r="A95" s="178">
        <v>133001</v>
      </c>
      <c r="B95" s="178">
        <v>89</v>
      </c>
      <c r="C95" s="179" t="s">
        <v>142</v>
      </c>
      <c r="D95" s="178"/>
      <c r="E95" s="179" t="s">
        <v>142</v>
      </c>
      <c r="F95" s="179" t="s">
        <v>11</v>
      </c>
      <c r="G95" s="178" t="s">
        <v>12</v>
      </c>
      <c r="H95" s="178"/>
      <c r="I95" s="179"/>
    </row>
    <row r="96" spans="1:9" ht="23.25">
      <c r="A96" s="178">
        <v>135001</v>
      </c>
      <c r="B96" s="178">
        <v>90</v>
      </c>
      <c r="C96" s="179" t="s">
        <v>143</v>
      </c>
      <c r="D96" s="178"/>
      <c r="E96" s="179" t="s">
        <v>143</v>
      </c>
      <c r="F96" s="179" t="s">
        <v>11</v>
      </c>
      <c r="G96" s="178" t="s">
        <v>12</v>
      </c>
      <c r="H96" s="178"/>
      <c r="I96" s="179"/>
    </row>
    <row r="97" spans="1:9" ht="23.25">
      <c r="A97" s="178">
        <v>175001</v>
      </c>
      <c r="B97" s="178">
        <v>91</v>
      </c>
      <c r="C97" s="179" t="s">
        <v>144</v>
      </c>
      <c r="D97" s="178"/>
      <c r="E97" s="179" t="s">
        <v>144</v>
      </c>
      <c r="F97" s="179" t="s">
        <v>11</v>
      </c>
      <c r="G97" s="178" t="s">
        <v>12</v>
      </c>
      <c r="H97" s="178"/>
      <c r="I97" s="179"/>
    </row>
    <row r="98" spans="1:9" ht="23.25">
      <c r="A98" s="178">
        <v>255001</v>
      </c>
      <c r="B98" s="178">
        <v>92</v>
      </c>
      <c r="C98" s="179" t="s">
        <v>145</v>
      </c>
      <c r="D98" s="178"/>
      <c r="E98" s="179" t="s">
        <v>145</v>
      </c>
      <c r="F98" s="179" t="s">
        <v>20</v>
      </c>
      <c r="G98" s="178" t="s">
        <v>12</v>
      </c>
      <c r="H98" s="178"/>
      <c r="I98" s="179"/>
    </row>
    <row r="99" spans="1:9" ht="23.25">
      <c r="A99" s="178">
        <v>267001</v>
      </c>
      <c r="B99" s="178">
        <v>93</v>
      </c>
      <c r="C99" s="179" t="s">
        <v>146</v>
      </c>
      <c r="D99" s="178"/>
      <c r="E99" s="179" t="s">
        <v>146</v>
      </c>
      <c r="F99" s="179" t="s">
        <v>20</v>
      </c>
      <c r="G99" s="178" t="s">
        <v>12</v>
      </c>
      <c r="H99" s="178"/>
      <c r="I99" s="179"/>
    </row>
    <row r="100" spans="1:9" ht="23.25">
      <c r="A100" s="178">
        <v>144001</v>
      </c>
      <c r="B100" s="178">
        <v>94</v>
      </c>
      <c r="C100" s="179" t="s">
        <v>147</v>
      </c>
      <c r="D100" s="178"/>
      <c r="E100" s="179" t="s">
        <v>147</v>
      </c>
      <c r="F100" s="179" t="s">
        <v>11</v>
      </c>
      <c r="G100" s="178" t="s">
        <v>12</v>
      </c>
      <c r="H100" s="178"/>
      <c r="I100" s="179"/>
    </row>
    <row r="101" spans="1:9" ht="23.25">
      <c r="A101" s="178">
        <v>259001</v>
      </c>
      <c r="B101" s="178">
        <v>95</v>
      </c>
      <c r="C101" s="179" t="s">
        <v>148</v>
      </c>
      <c r="D101" s="178"/>
      <c r="E101" s="179" t="s">
        <v>148</v>
      </c>
      <c r="F101" s="179" t="s">
        <v>20</v>
      </c>
      <c r="G101" s="178" t="s">
        <v>12</v>
      </c>
      <c r="H101" s="178"/>
      <c r="I101" s="179"/>
    </row>
    <row r="102" spans="1:9" ht="23.25">
      <c r="A102" s="178">
        <v>260001</v>
      </c>
      <c r="B102" s="178">
        <v>96</v>
      </c>
      <c r="C102" s="179" t="s">
        <v>149</v>
      </c>
      <c r="D102" s="178"/>
      <c r="E102" s="179" t="s">
        <v>149</v>
      </c>
      <c r="F102" s="179" t="s">
        <v>20</v>
      </c>
      <c r="G102" s="178" t="s">
        <v>12</v>
      </c>
      <c r="H102" s="178"/>
      <c r="I102" s="179"/>
    </row>
    <row r="103" spans="1:9" ht="23.25">
      <c r="A103" s="178">
        <v>185001</v>
      </c>
      <c r="B103" s="178">
        <v>97</v>
      </c>
      <c r="C103" s="179" t="s">
        <v>150</v>
      </c>
      <c r="D103" s="178"/>
      <c r="E103" s="179" t="s">
        <v>150</v>
      </c>
      <c r="F103" s="179" t="s">
        <v>11</v>
      </c>
      <c r="G103" s="178" t="s">
        <v>12</v>
      </c>
      <c r="H103" s="178"/>
      <c r="I103" s="179"/>
    </row>
    <row r="104" spans="1:9" ht="23.25">
      <c r="A104" s="178">
        <v>333001</v>
      </c>
      <c r="B104" s="178">
        <v>98</v>
      </c>
      <c r="C104" s="179" t="s">
        <v>151</v>
      </c>
      <c r="D104" s="178"/>
      <c r="E104" s="179" t="s">
        <v>151</v>
      </c>
      <c r="F104" s="179" t="s">
        <v>29</v>
      </c>
      <c r="G104" s="178" t="s">
        <v>12</v>
      </c>
      <c r="H104" s="178"/>
      <c r="I104" s="179"/>
    </row>
    <row r="105" spans="1:9" ht="23.25">
      <c r="A105" s="178">
        <v>122001</v>
      </c>
      <c r="B105" s="178">
        <v>99</v>
      </c>
      <c r="C105" s="179" t="s">
        <v>152</v>
      </c>
      <c r="D105" s="178"/>
      <c r="E105" s="179" t="s">
        <v>152</v>
      </c>
      <c r="F105" s="179" t="s">
        <v>34</v>
      </c>
      <c r="G105" s="178" t="s">
        <v>12</v>
      </c>
      <c r="H105" s="178"/>
      <c r="I105" s="179"/>
    </row>
    <row r="106" spans="1:9" ht="23.25">
      <c r="A106" s="178">
        <v>136001</v>
      </c>
      <c r="B106" s="178">
        <v>100</v>
      </c>
      <c r="C106" s="179" t="s">
        <v>153</v>
      </c>
      <c r="D106" s="178"/>
      <c r="E106" s="179" t="s">
        <v>153</v>
      </c>
      <c r="F106" s="179" t="s">
        <v>29</v>
      </c>
      <c r="G106" s="178" t="s">
        <v>12</v>
      </c>
      <c r="H106" s="178"/>
      <c r="I106" s="179"/>
    </row>
    <row r="107" spans="1:9" ht="23.25">
      <c r="A107" s="178">
        <v>251001</v>
      </c>
      <c r="B107" s="178">
        <v>101</v>
      </c>
      <c r="C107" s="179" t="s">
        <v>154</v>
      </c>
      <c r="D107" s="178"/>
      <c r="E107" s="179" t="s">
        <v>154</v>
      </c>
      <c r="F107" s="179" t="s">
        <v>20</v>
      </c>
      <c r="G107" s="178" t="s">
        <v>12</v>
      </c>
      <c r="H107" s="178"/>
      <c r="I107" s="179"/>
    </row>
    <row r="108" spans="1:9" ht="23.25">
      <c r="A108" s="178">
        <v>174001</v>
      </c>
      <c r="B108" s="178">
        <v>102</v>
      </c>
      <c r="C108" s="179" t="s">
        <v>155</v>
      </c>
      <c r="D108" s="178"/>
      <c r="E108" s="179" t="s">
        <v>155</v>
      </c>
      <c r="F108" s="179" t="s">
        <v>11</v>
      </c>
      <c r="G108" s="178" t="s">
        <v>12</v>
      </c>
      <c r="H108" s="178"/>
      <c r="I108" s="179"/>
    </row>
    <row r="109" spans="1:9" ht="23.25">
      <c r="A109" s="178">
        <v>268001</v>
      </c>
      <c r="B109" s="178">
        <v>103</v>
      </c>
      <c r="C109" s="179" t="s">
        <v>156</v>
      </c>
      <c r="D109" s="178"/>
      <c r="E109" s="179" t="s">
        <v>156</v>
      </c>
      <c r="F109" s="179" t="s">
        <v>20</v>
      </c>
      <c r="G109" s="178" t="s">
        <v>12</v>
      </c>
      <c r="H109" s="178"/>
      <c r="I109" s="179"/>
    </row>
    <row r="110" spans="1:9" ht="23.25">
      <c r="A110" s="178">
        <v>258001</v>
      </c>
      <c r="B110" s="178">
        <v>104</v>
      </c>
      <c r="C110" s="179" t="s">
        <v>157</v>
      </c>
      <c r="D110" s="178"/>
      <c r="E110" s="179" t="s">
        <v>157</v>
      </c>
      <c r="F110" s="179" t="s">
        <v>20</v>
      </c>
      <c r="G110" s="178" t="s">
        <v>12</v>
      </c>
      <c r="H110" s="178"/>
      <c r="I110" s="179"/>
    </row>
    <row r="111" spans="1:9" ht="23.25">
      <c r="A111" s="178">
        <v>252002</v>
      </c>
      <c r="B111" s="178">
        <v>105</v>
      </c>
      <c r="C111" s="179" t="s">
        <v>158</v>
      </c>
      <c r="D111" s="178"/>
      <c r="E111" s="179" t="s">
        <v>158</v>
      </c>
      <c r="F111" s="179" t="s">
        <v>11</v>
      </c>
      <c r="G111" s="178" t="s">
        <v>12</v>
      </c>
      <c r="H111" s="178"/>
      <c r="I111" s="179"/>
    </row>
    <row r="112" spans="1:9" ht="23.25">
      <c r="A112" s="178">
        <v>256001</v>
      </c>
      <c r="B112" s="178">
        <v>106</v>
      </c>
      <c r="C112" s="179" t="s">
        <v>159</v>
      </c>
      <c r="D112" s="178"/>
      <c r="E112" s="179" t="s">
        <v>159</v>
      </c>
      <c r="F112" s="179" t="s">
        <v>20</v>
      </c>
      <c r="G112" s="178" t="s">
        <v>12</v>
      </c>
      <c r="H112" s="178"/>
      <c r="I112" s="179"/>
    </row>
    <row r="113" spans="1:9" ht="23.25">
      <c r="A113" s="178">
        <v>272001</v>
      </c>
      <c r="B113" s="178">
        <v>107</v>
      </c>
      <c r="C113" s="179" t="s">
        <v>160</v>
      </c>
      <c r="D113" s="178"/>
      <c r="E113" s="179" t="s">
        <v>160</v>
      </c>
      <c r="F113" s="179" t="s">
        <v>20</v>
      </c>
      <c r="G113" s="178" t="s">
        <v>12</v>
      </c>
      <c r="H113" s="178"/>
      <c r="I113" s="179"/>
    </row>
    <row r="114" spans="1:9" ht="23.25">
      <c r="A114" s="178">
        <v>311001</v>
      </c>
      <c r="B114" s="178">
        <v>108</v>
      </c>
      <c r="C114" s="179" t="s">
        <v>161</v>
      </c>
      <c r="D114" s="178"/>
      <c r="E114" s="179" t="s">
        <v>161</v>
      </c>
      <c r="F114" s="179" t="s">
        <v>44</v>
      </c>
      <c r="G114" s="178" t="s">
        <v>12</v>
      </c>
      <c r="H114" s="178"/>
      <c r="I114" s="179"/>
    </row>
    <row r="115" spans="1:9" ht="23.25">
      <c r="A115" s="178">
        <v>312001</v>
      </c>
      <c r="B115" s="178">
        <v>109</v>
      </c>
      <c r="C115" s="179" t="s">
        <v>162</v>
      </c>
      <c r="D115" s="178"/>
      <c r="E115" s="179" t="s">
        <v>162</v>
      </c>
      <c r="F115" s="179" t="s">
        <v>44</v>
      </c>
      <c r="G115" s="178" t="s">
        <v>12</v>
      </c>
      <c r="H115" s="178"/>
      <c r="I115" s="179"/>
    </row>
    <row r="116" spans="1:9" ht="23.25">
      <c r="A116" s="178">
        <v>314001</v>
      </c>
      <c r="B116" s="178">
        <v>110</v>
      </c>
      <c r="C116" s="179" t="s">
        <v>163</v>
      </c>
      <c r="D116" s="178"/>
      <c r="E116" s="179" t="s">
        <v>163</v>
      </c>
      <c r="F116" s="179" t="s">
        <v>44</v>
      </c>
      <c r="G116" s="178" t="s">
        <v>12</v>
      </c>
      <c r="H116" s="178"/>
      <c r="I116" s="179"/>
    </row>
    <row r="117" spans="1:9" ht="23.25">
      <c r="A117" s="178">
        <v>371001</v>
      </c>
      <c r="B117" s="178">
        <v>111</v>
      </c>
      <c r="C117" s="179" t="s">
        <v>164</v>
      </c>
      <c r="D117" s="178"/>
      <c r="E117" s="179" t="s">
        <v>164</v>
      </c>
      <c r="F117" s="179" t="s">
        <v>34</v>
      </c>
      <c r="G117" s="178" t="s">
        <v>12</v>
      </c>
      <c r="H117" s="178"/>
      <c r="I117" s="179"/>
    </row>
    <row r="118" spans="1:9" ht="23.25">
      <c r="A118" s="178">
        <v>372001</v>
      </c>
      <c r="B118" s="178">
        <v>112</v>
      </c>
      <c r="C118" s="179" t="s">
        <v>165</v>
      </c>
      <c r="D118" s="178"/>
      <c r="E118" s="179" t="s">
        <v>165</v>
      </c>
      <c r="F118" s="179" t="s">
        <v>34</v>
      </c>
      <c r="G118" s="178" t="s">
        <v>12</v>
      </c>
      <c r="H118" s="178"/>
      <c r="I118" s="179"/>
    </row>
    <row r="119" spans="1:9" ht="23.25">
      <c r="A119" s="178">
        <v>415001</v>
      </c>
      <c r="B119" s="178">
        <v>113</v>
      </c>
      <c r="C119" s="179" t="s">
        <v>166</v>
      </c>
      <c r="D119" s="178"/>
      <c r="E119" s="179" t="s">
        <v>166</v>
      </c>
      <c r="F119" s="179" t="s">
        <v>31</v>
      </c>
      <c r="G119" s="178" t="s">
        <v>12</v>
      </c>
      <c r="H119" s="178"/>
      <c r="I119" s="179"/>
    </row>
    <row r="120" spans="1:9" ht="23.25">
      <c r="A120" s="178">
        <v>426001</v>
      </c>
      <c r="B120" s="178">
        <v>114</v>
      </c>
      <c r="C120" s="179" t="s">
        <v>167</v>
      </c>
      <c r="D120" s="178"/>
      <c r="E120" s="179" t="s">
        <v>167</v>
      </c>
      <c r="F120" s="179" t="s">
        <v>31</v>
      </c>
      <c r="G120" s="178" t="s">
        <v>12</v>
      </c>
      <c r="H120" s="178"/>
      <c r="I120" s="179"/>
    </row>
    <row r="121" spans="1:9" ht="23.25">
      <c r="A121" s="178">
        <v>412001</v>
      </c>
      <c r="B121" s="178">
        <v>115</v>
      </c>
      <c r="C121" s="179" t="s">
        <v>168</v>
      </c>
      <c r="D121" s="178"/>
      <c r="E121" s="179" t="s">
        <v>168</v>
      </c>
      <c r="F121" s="179" t="s">
        <v>31</v>
      </c>
      <c r="G121" s="178" t="s">
        <v>12</v>
      </c>
      <c r="H121" s="178"/>
      <c r="I121" s="179"/>
    </row>
    <row r="122" spans="1:9" ht="23.25">
      <c r="A122" s="178">
        <v>336001</v>
      </c>
      <c r="B122" s="178">
        <v>116</v>
      </c>
      <c r="C122" s="179" t="s">
        <v>169</v>
      </c>
      <c r="D122" s="178"/>
      <c r="E122" s="179" t="s">
        <v>169</v>
      </c>
      <c r="F122" s="179" t="s">
        <v>29</v>
      </c>
      <c r="G122" s="178" t="s">
        <v>12</v>
      </c>
      <c r="H122" s="178"/>
      <c r="I122" s="179"/>
    </row>
    <row r="123" spans="1:9" ht="23.25">
      <c r="A123" s="178">
        <v>474001</v>
      </c>
      <c r="B123" s="178">
        <v>117</v>
      </c>
      <c r="C123" s="179" t="s">
        <v>170</v>
      </c>
      <c r="D123" s="178"/>
      <c r="E123" s="179" t="s">
        <v>170</v>
      </c>
      <c r="F123" s="179" t="s">
        <v>34</v>
      </c>
      <c r="G123" s="178" t="s">
        <v>12</v>
      </c>
      <c r="H123" s="178"/>
      <c r="I123" s="179"/>
    </row>
    <row r="124" spans="1:9" ht="23.25">
      <c r="A124" s="178">
        <v>478001</v>
      </c>
      <c r="B124" s="178">
        <v>118</v>
      </c>
      <c r="C124" s="179" t="s">
        <v>171</v>
      </c>
      <c r="D124" s="178"/>
      <c r="E124" s="179" t="s">
        <v>171</v>
      </c>
      <c r="F124" s="179" t="s">
        <v>34</v>
      </c>
      <c r="G124" s="178" t="s">
        <v>12</v>
      </c>
      <c r="H124" s="178"/>
      <c r="I124" s="179"/>
    </row>
    <row r="125" spans="1:9" ht="23.25">
      <c r="A125" s="178">
        <v>370001</v>
      </c>
      <c r="B125" s="178">
        <v>119</v>
      </c>
      <c r="C125" s="179" t="s">
        <v>172</v>
      </c>
      <c r="D125" s="178"/>
      <c r="E125" s="179" t="s">
        <v>172</v>
      </c>
      <c r="F125" s="179" t="s">
        <v>34</v>
      </c>
      <c r="G125" s="178" t="s">
        <v>12</v>
      </c>
      <c r="H125" s="178"/>
      <c r="I125" s="179"/>
    </row>
    <row r="126" spans="1:9" ht="23.25">
      <c r="A126" s="178">
        <v>270004</v>
      </c>
      <c r="B126" s="178">
        <v>120</v>
      </c>
      <c r="C126" s="179" t="s">
        <v>173</v>
      </c>
      <c r="D126" s="178"/>
      <c r="E126" s="179" t="s">
        <v>173</v>
      </c>
      <c r="F126" s="179" t="s">
        <v>20</v>
      </c>
      <c r="G126" s="178" t="s">
        <v>12</v>
      </c>
      <c r="H126" s="178"/>
      <c r="I126" s="179"/>
    </row>
    <row r="127" spans="1:9" ht="23.25">
      <c r="A127" s="178">
        <v>250005</v>
      </c>
      <c r="B127" s="178">
        <v>121</v>
      </c>
      <c r="C127" s="179" t="s">
        <v>174</v>
      </c>
      <c r="D127" s="178"/>
      <c r="E127" s="179" t="s">
        <v>174</v>
      </c>
      <c r="F127" s="179" t="s">
        <v>20</v>
      </c>
      <c r="G127" s="178" t="s">
        <v>175</v>
      </c>
      <c r="H127" s="178"/>
      <c r="I127" s="179"/>
    </row>
    <row r="128" spans="1:9" ht="23.25">
      <c r="A128" s="178">
        <v>250006</v>
      </c>
      <c r="B128" s="178">
        <v>122</v>
      </c>
      <c r="C128" s="179" t="s">
        <v>176</v>
      </c>
      <c r="D128" s="178"/>
      <c r="E128" s="179" t="s">
        <v>176</v>
      </c>
      <c r="F128" s="179" t="s">
        <v>20</v>
      </c>
      <c r="G128" s="178" t="s">
        <v>175</v>
      </c>
      <c r="H128" s="178"/>
      <c r="I128" s="179"/>
    </row>
    <row r="129" spans="1:9" ht="23.25">
      <c r="A129" s="178">
        <v>250007</v>
      </c>
      <c r="B129" s="178">
        <v>123</v>
      </c>
      <c r="C129" s="179" t="s">
        <v>177</v>
      </c>
      <c r="D129" s="178"/>
      <c r="E129" s="179" t="s">
        <v>177</v>
      </c>
      <c r="F129" s="179" t="s">
        <v>20</v>
      </c>
      <c r="G129" s="178" t="s">
        <v>175</v>
      </c>
      <c r="H129" s="178"/>
      <c r="I129" s="179"/>
    </row>
    <row r="130" spans="1:9" ht="23.25">
      <c r="A130" s="178">
        <v>250008</v>
      </c>
      <c r="B130" s="178">
        <v>124</v>
      </c>
      <c r="C130" s="179" t="s">
        <v>178</v>
      </c>
      <c r="D130" s="178"/>
      <c r="E130" s="179" t="s">
        <v>178</v>
      </c>
      <c r="F130" s="179" t="s">
        <v>20</v>
      </c>
      <c r="G130" s="178" t="s">
        <v>175</v>
      </c>
      <c r="H130" s="178"/>
      <c r="I130" s="179"/>
    </row>
    <row r="131" spans="1:9" ht="23.25">
      <c r="A131" s="178">
        <v>250009</v>
      </c>
      <c r="B131" s="178">
        <v>125</v>
      </c>
      <c r="C131" s="179" t="s">
        <v>179</v>
      </c>
      <c r="D131" s="178"/>
      <c r="E131" s="179" t="s">
        <v>179</v>
      </c>
      <c r="F131" s="179" t="s">
        <v>20</v>
      </c>
      <c r="G131" s="178" t="s">
        <v>175</v>
      </c>
      <c r="H131" s="178"/>
      <c r="I131" s="179"/>
    </row>
    <row r="132" spans="1:9" ht="23.25">
      <c r="A132" s="178">
        <v>250010</v>
      </c>
      <c r="B132" s="178">
        <v>126</v>
      </c>
      <c r="C132" s="179" t="s">
        <v>180</v>
      </c>
      <c r="D132" s="178"/>
      <c r="E132" s="179" t="s">
        <v>180</v>
      </c>
      <c r="F132" s="179" t="s">
        <v>20</v>
      </c>
      <c r="G132" s="178" t="s">
        <v>175</v>
      </c>
      <c r="H132" s="178"/>
      <c r="I132" s="179"/>
    </row>
    <row r="133" spans="1:9" ht="23.25">
      <c r="A133" s="178">
        <v>250011</v>
      </c>
      <c r="B133" s="178">
        <v>127</v>
      </c>
      <c r="C133" s="179" t="s">
        <v>181</v>
      </c>
      <c r="D133" s="178"/>
      <c r="E133" s="179" t="s">
        <v>181</v>
      </c>
      <c r="F133" s="179" t="s">
        <v>20</v>
      </c>
      <c r="G133" s="178" t="s">
        <v>175</v>
      </c>
      <c r="H133" s="178"/>
      <c r="I133" s="179"/>
    </row>
    <row r="134" spans="1:9" ht="23.25">
      <c r="A134" s="178">
        <v>250012</v>
      </c>
      <c r="B134" s="178">
        <v>128</v>
      </c>
      <c r="C134" s="179" t="s">
        <v>182</v>
      </c>
      <c r="D134" s="178"/>
      <c r="E134" s="179" t="s">
        <v>182</v>
      </c>
      <c r="F134" s="179" t="s">
        <v>20</v>
      </c>
      <c r="G134" s="178" t="s">
        <v>175</v>
      </c>
      <c r="H134" s="178"/>
      <c r="I134" s="179"/>
    </row>
    <row r="135" spans="1:9" ht="23.25">
      <c r="A135" s="178">
        <v>250013</v>
      </c>
      <c r="B135" s="178">
        <v>129</v>
      </c>
      <c r="C135" s="179" t="s">
        <v>183</v>
      </c>
      <c r="D135" s="178"/>
      <c r="E135" s="179" t="s">
        <v>183</v>
      </c>
      <c r="F135" s="179" t="s">
        <v>20</v>
      </c>
      <c r="G135" s="178" t="s">
        <v>175</v>
      </c>
      <c r="H135" s="178"/>
      <c r="I135" s="179"/>
    </row>
    <row r="136" spans="1:9" ht="23.25">
      <c r="A136" s="178">
        <v>250014</v>
      </c>
      <c r="B136" s="178">
        <v>130</v>
      </c>
      <c r="C136" s="179" t="s">
        <v>184</v>
      </c>
      <c r="D136" s="178"/>
      <c r="E136" s="179" t="s">
        <v>184</v>
      </c>
      <c r="F136" s="179" t="s">
        <v>20</v>
      </c>
      <c r="G136" s="178" t="s">
        <v>175</v>
      </c>
      <c r="H136" s="178"/>
      <c r="I136" s="179"/>
    </row>
    <row r="137" spans="1:9" ht="23.25">
      <c r="A137" s="178">
        <v>250015</v>
      </c>
      <c r="B137" s="178">
        <v>131</v>
      </c>
      <c r="C137" s="179" t="s">
        <v>185</v>
      </c>
      <c r="D137" s="178"/>
      <c r="E137" s="179" t="s">
        <v>185</v>
      </c>
      <c r="F137" s="179" t="s">
        <v>20</v>
      </c>
      <c r="G137" s="178" t="s">
        <v>175</v>
      </c>
      <c r="H137" s="178"/>
      <c r="I137" s="179"/>
    </row>
    <row r="138" spans="1:9" ht="23.25">
      <c r="A138" s="178">
        <v>250016</v>
      </c>
      <c r="B138" s="178">
        <v>132</v>
      </c>
      <c r="C138" s="179" t="s">
        <v>186</v>
      </c>
      <c r="D138" s="178"/>
      <c r="E138" s="179" t="s">
        <v>186</v>
      </c>
      <c r="F138" s="179" t="s">
        <v>20</v>
      </c>
      <c r="G138" s="178" t="s">
        <v>175</v>
      </c>
      <c r="H138" s="178"/>
      <c r="I138" s="179"/>
    </row>
    <row r="139" spans="1:9" ht="23.25">
      <c r="A139" s="178">
        <v>250017</v>
      </c>
      <c r="B139" s="178">
        <v>133</v>
      </c>
      <c r="C139" s="179" t="s">
        <v>187</v>
      </c>
      <c r="D139" s="178"/>
      <c r="E139" s="179" t="s">
        <v>187</v>
      </c>
      <c r="F139" s="179" t="s">
        <v>20</v>
      </c>
      <c r="G139" s="178" t="s">
        <v>175</v>
      </c>
      <c r="H139" s="178"/>
      <c r="I139" s="179"/>
    </row>
    <row r="140" spans="1:9" ht="23.25">
      <c r="A140" s="178">
        <v>250018</v>
      </c>
      <c r="B140" s="178">
        <v>134</v>
      </c>
      <c r="C140" s="179" t="s">
        <v>188</v>
      </c>
      <c r="D140" s="178"/>
      <c r="E140" s="179" t="s">
        <v>188</v>
      </c>
      <c r="F140" s="179" t="s">
        <v>20</v>
      </c>
      <c r="G140" s="178" t="s">
        <v>175</v>
      </c>
      <c r="H140" s="178"/>
      <c r="I140" s="179"/>
    </row>
    <row r="141" spans="1:9" ht="23.25">
      <c r="A141" s="178">
        <v>250019</v>
      </c>
      <c r="B141" s="178">
        <v>135</v>
      </c>
      <c r="C141" s="179" t="s">
        <v>189</v>
      </c>
      <c r="D141" s="178"/>
      <c r="E141" s="179" t="s">
        <v>189</v>
      </c>
      <c r="F141" s="179" t="s">
        <v>20</v>
      </c>
      <c r="G141" s="178" t="s">
        <v>175</v>
      </c>
      <c r="H141" s="178"/>
      <c r="I141" s="179"/>
    </row>
    <row r="142" spans="1:9" ht="23.25">
      <c r="A142" s="178">
        <v>250021</v>
      </c>
      <c r="B142" s="178">
        <v>136</v>
      </c>
      <c r="C142" s="179" t="s">
        <v>190</v>
      </c>
      <c r="D142" s="178"/>
      <c r="E142" s="179" t="s">
        <v>190</v>
      </c>
      <c r="F142" s="179" t="s">
        <v>20</v>
      </c>
      <c r="G142" s="178" t="s">
        <v>175</v>
      </c>
      <c r="H142" s="178"/>
      <c r="I142" s="179"/>
    </row>
    <row r="143" spans="1:9" ht="23.25">
      <c r="A143" s="178">
        <v>250048</v>
      </c>
      <c r="B143" s="178">
        <v>137</v>
      </c>
      <c r="C143" s="179" t="s">
        <v>191</v>
      </c>
      <c r="D143" s="178"/>
      <c r="E143" s="179" t="s">
        <v>191</v>
      </c>
      <c r="F143" s="179" t="s">
        <v>20</v>
      </c>
      <c r="G143" s="178" t="s">
        <v>175</v>
      </c>
      <c r="H143" s="178"/>
      <c r="I143" s="179"/>
    </row>
    <row r="144" spans="1:9" ht="23.25">
      <c r="A144" s="178">
        <v>250050</v>
      </c>
      <c r="B144" s="178">
        <v>138</v>
      </c>
      <c r="C144" s="179" t="s">
        <v>192</v>
      </c>
      <c r="D144" s="178"/>
      <c r="E144" s="179" t="s">
        <v>192</v>
      </c>
      <c r="F144" s="179" t="s">
        <v>20</v>
      </c>
      <c r="G144" s="178" t="s">
        <v>175</v>
      </c>
      <c r="H144" s="178"/>
      <c r="I144" s="179"/>
    </row>
    <row r="145" spans="1:9" ht="23.25">
      <c r="A145" s="178">
        <v>250051</v>
      </c>
      <c r="B145" s="178">
        <v>139</v>
      </c>
      <c r="C145" s="179" t="s">
        <v>193</v>
      </c>
      <c r="D145" s="178"/>
      <c r="E145" s="179" t="s">
        <v>193</v>
      </c>
      <c r="F145" s="179" t="s">
        <v>20</v>
      </c>
      <c r="G145" s="178" t="s">
        <v>175</v>
      </c>
      <c r="H145" s="178"/>
      <c r="I145" s="179"/>
    </row>
    <row r="146" spans="1:9" ht="23.25">
      <c r="A146" s="178">
        <v>250053</v>
      </c>
      <c r="B146" s="178">
        <v>140</v>
      </c>
      <c r="C146" s="179" t="s">
        <v>194</v>
      </c>
      <c r="D146" s="178"/>
      <c r="E146" s="179" t="s">
        <v>194</v>
      </c>
      <c r="F146" s="179" t="s">
        <v>20</v>
      </c>
      <c r="G146" s="178" t="s">
        <v>175</v>
      </c>
      <c r="H146" s="178"/>
      <c r="I146" s="179"/>
    </row>
    <row r="147" spans="1:9" ht="23.25">
      <c r="A147" s="178">
        <v>250054</v>
      </c>
      <c r="B147" s="178">
        <v>141</v>
      </c>
      <c r="C147" s="179" t="s">
        <v>195</v>
      </c>
      <c r="D147" s="178"/>
      <c r="E147" s="179" t="s">
        <v>195</v>
      </c>
      <c r="F147" s="179" t="s">
        <v>20</v>
      </c>
      <c r="G147" s="178" t="s">
        <v>175</v>
      </c>
      <c r="H147" s="178"/>
      <c r="I147" s="179"/>
    </row>
    <row r="148" spans="1:9" ht="23.25">
      <c r="A148" s="178">
        <v>250055</v>
      </c>
      <c r="B148" s="178">
        <v>142</v>
      </c>
      <c r="C148" s="179" t="s">
        <v>196</v>
      </c>
      <c r="D148" s="178"/>
      <c r="E148" s="179" t="s">
        <v>196</v>
      </c>
      <c r="F148" s="179" t="s">
        <v>20</v>
      </c>
      <c r="G148" s="178" t="s">
        <v>175</v>
      </c>
      <c r="H148" s="178"/>
      <c r="I148" s="179"/>
    </row>
    <row r="149" spans="1:9" ht="23.25">
      <c r="A149" s="178">
        <v>250057</v>
      </c>
      <c r="B149" s="178">
        <v>143</v>
      </c>
      <c r="C149" s="179" t="s">
        <v>197</v>
      </c>
      <c r="D149" s="178"/>
      <c r="E149" s="179" t="s">
        <v>197</v>
      </c>
      <c r="F149" s="179" t="s">
        <v>20</v>
      </c>
      <c r="G149" s="178" t="s">
        <v>175</v>
      </c>
      <c r="H149" s="178"/>
      <c r="I149" s="179"/>
    </row>
    <row r="150" spans="1:9" ht="23.25">
      <c r="A150" s="178">
        <v>250058</v>
      </c>
      <c r="B150" s="178">
        <v>144</v>
      </c>
      <c r="C150" s="179" t="s">
        <v>198</v>
      </c>
      <c r="D150" s="178"/>
      <c r="E150" s="179" t="s">
        <v>198</v>
      </c>
      <c r="F150" s="179" t="s">
        <v>20</v>
      </c>
      <c r="G150" s="178" t="s">
        <v>175</v>
      </c>
      <c r="H150" s="178"/>
      <c r="I150" s="179"/>
    </row>
    <row r="151" spans="1:9" ht="23.25">
      <c r="A151" s="178">
        <v>361001</v>
      </c>
      <c r="B151" s="178">
        <v>145</v>
      </c>
      <c r="C151" s="179" t="s">
        <v>199</v>
      </c>
      <c r="D151" s="178"/>
      <c r="E151" s="179" t="s">
        <v>199</v>
      </c>
      <c r="F151" s="179" t="s">
        <v>34</v>
      </c>
      <c r="G151" s="178" t="s">
        <v>12</v>
      </c>
      <c r="H151" s="178"/>
      <c r="I151" s="179"/>
    </row>
    <row r="152" spans="1:9" ht="23.25">
      <c r="A152" s="178">
        <v>362001</v>
      </c>
      <c r="B152" s="178">
        <v>146</v>
      </c>
      <c r="C152" s="179" t="s">
        <v>200</v>
      </c>
      <c r="D152" s="178"/>
      <c r="E152" s="179" t="s">
        <v>200</v>
      </c>
      <c r="F152" s="179" t="s">
        <v>34</v>
      </c>
      <c r="G152" s="178" t="s">
        <v>12</v>
      </c>
      <c r="H152" s="178"/>
      <c r="I152" s="179"/>
    </row>
    <row r="153" spans="1:9" ht="23.25">
      <c r="A153" s="178">
        <v>373001</v>
      </c>
      <c r="B153" s="178">
        <v>147</v>
      </c>
      <c r="C153" s="179" t="s">
        <v>201</v>
      </c>
      <c r="D153" s="178"/>
      <c r="E153" s="179" t="s">
        <v>201</v>
      </c>
      <c r="F153" s="179" t="s">
        <v>34</v>
      </c>
      <c r="G153" s="178" t="s">
        <v>12</v>
      </c>
      <c r="H153" s="178"/>
      <c r="I153" s="179"/>
    </row>
    <row r="154" spans="1:9" ht="23.25">
      <c r="A154" s="178">
        <v>470001</v>
      </c>
      <c r="B154" s="178">
        <v>148</v>
      </c>
      <c r="C154" s="179" t="s">
        <v>202</v>
      </c>
      <c r="D154" s="178"/>
      <c r="E154" s="179" t="s">
        <v>202</v>
      </c>
      <c r="F154" s="179" t="s">
        <v>34</v>
      </c>
      <c r="G154" s="178" t="s">
        <v>12</v>
      </c>
      <c r="H154" s="178"/>
      <c r="I154" s="179"/>
    </row>
    <row r="155" spans="1:9" ht="23.25">
      <c r="A155" s="178">
        <v>471001</v>
      </c>
      <c r="B155" s="178">
        <v>149</v>
      </c>
      <c r="C155" s="179" t="s">
        <v>203</v>
      </c>
      <c r="D155" s="178"/>
      <c r="E155" s="179" t="s">
        <v>203</v>
      </c>
      <c r="F155" s="179" t="s">
        <v>34</v>
      </c>
      <c r="G155" s="178" t="s">
        <v>12</v>
      </c>
      <c r="H155" s="178"/>
      <c r="I155" s="179"/>
    </row>
    <row r="156" spans="1:9" ht="23.25">
      <c r="A156" s="178">
        <v>363001</v>
      </c>
      <c r="B156" s="178">
        <v>150</v>
      </c>
      <c r="C156" s="179" t="s">
        <v>204</v>
      </c>
      <c r="D156" s="178"/>
      <c r="E156" s="179" t="s">
        <v>204</v>
      </c>
      <c r="F156" s="179" t="s">
        <v>34</v>
      </c>
      <c r="G156" s="178" t="s">
        <v>12</v>
      </c>
      <c r="H156" s="178"/>
      <c r="I156" s="179"/>
    </row>
    <row r="157" spans="1:9" ht="23.25">
      <c r="A157" s="178">
        <v>450001</v>
      </c>
      <c r="B157" s="178">
        <v>151</v>
      </c>
      <c r="C157" s="179" t="s">
        <v>205</v>
      </c>
      <c r="D157" s="178"/>
      <c r="E157" s="179" t="s">
        <v>205</v>
      </c>
      <c r="F157" s="179" t="s">
        <v>20</v>
      </c>
      <c r="G157" s="178" t="s">
        <v>12</v>
      </c>
      <c r="H157" s="178"/>
      <c r="I157" s="179"/>
    </row>
    <row r="158" spans="1:9" ht="23.25">
      <c r="A158" s="178">
        <v>454001</v>
      </c>
      <c r="B158" s="178">
        <v>152</v>
      </c>
      <c r="C158" s="179" t="s">
        <v>206</v>
      </c>
      <c r="D158" s="178"/>
      <c r="E158" s="179" t="s">
        <v>206</v>
      </c>
      <c r="F158" s="179" t="s">
        <v>34</v>
      </c>
      <c r="G158" s="178" t="s">
        <v>12</v>
      </c>
      <c r="H158" s="178"/>
      <c r="I158" s="179"/>
    </row>
    <row r="159" spans="1:9" ht="23.25">
      <c r="A159" s="178">
        <v>455001</v>
      </c>
      <c r="B159" s="178">
        <v>153</v>
      </c>
      <c r="C159" s="179" t="s">
        <v>207</v>
      </c>
      <c r="D159" s="178"/>
      <c r="E159" s="179" t="s">
        <v>207</v>
      </c>
      <c r="F159" s="179" t="s">
        <v>34</v>
      </c>
      <c r="G159" s="178" t="s">
        <v>12</v>
      </c>
      <c r="H159" s="178"/>
      <c r="I159" s="179"/>
    </row>
    <row r="160" spans="1:9" ht="23.25">
      <c r="A160" s="178">
        <v>457001</v>
      </c>
      <c r="B160" s="178">
        <v>154</v>
      </c>
      <c r="C160" s="179" t="s">
        <v>208</v>
      </c>
      <c r="D160" s="178"/>
      <c r="E160" s="179" t="s">
        <v>208</v>
      </c>
      <c r="F160" s="179" t="s">
        <v>34</v>
      </c>
      <c r="G160" s="178" t="s">
        <v>12</v>
      </c>
      <c r="H160" s="178"/>
      <c r="I160" s="179"/>
    </row>
    <row r="161" spans="1:9" ht="23.25">
      <c r="A161" s="178">
        <v>459001</v>
      </c>
      <c r="B161" s="178">
        <v>155</v>
      </c>
      <c r="C161" s="179" t="s">
        <v>209</v>
      </c>
      <c r="D161" s="178"/>
      <c r="E161" s="179" t="s">
        <v>209</v>
      </c>
      <c r="F161" s="179" t="s">
        <v>34</v>
      </c>
      <c r="G161" s="178" t="s">
        <v>12</v>
      </c>
      <c r="H161" s="178"/>
      <c r="I161" s="179"/>
    </row>
    <row r="162" spans="1:9" ht="23.25">
      <c r="A162" s="178">
        <v>461001</v>
      </c>
      <c r="B162" s="178">
        <v>156</v>
      </c>
      <c r="C162" s="179" t="s">
        <v>210</v>
      </c>
      <c r="D162" s="178"/>
      <c r="E162" s="179" t="s">
        <v>210</v>
      </c>
      <c r="F162" s="179" t="s">
        <v>34</v>
      </c>
      <c r="G162" s="178" t="s">
        <v>12</v>
      </c>
      <c r="H162" s="178"/>
      <c r="I162" s="179"/>
    </row>
    <row r="163" spans="1:9" ht="23.25">
      <c r="A163" s="178">
        <v>463001</v>
      </c>
      <c r="B163" s="178">
        <v>157</v>
      </c>
      <c r="C163" s="179" t="s">
        <v>211</v>
      </c>
      <c r="D163" s="178"/>
      <c r="E163" s="179" t="s">
        <v>211</v>
      </c>
      <c r="F163" s="179" t="s">
        <v>34</v>
      </c>
      <c r="G163" s="178" t="s">
        <v>12</v>
      </c>
      <c r="H163" s="178"/>
      <c r="I163" s="179"/>
    </row>
    <row r="164" spans="1:9" ht="23.25">
      <c r="A164" s="178">
        <v>465001</v>
      </c>
      <c r="B164" s="178">
        <v>158</v>
      </c>
      <c r="C164" s="179" t="s">
        <v>212</v>
      </c>
      <c r="D164" s="178"/>
      <c r="E164" s="179" t="s">
        <v>212</v>
      </c>
      <c r="F164" s="179" t="s">
        <v>34</v>
      </c>
      <c r="G164" s="178" t="s">
        <v>12</v>
      </c>
      <c r="H164" s="178"/>
      <c r="I164" s="179"/>
    </row>
    <row r="165" spans="1:9" ht="23.25">
      <c r="A165" s="178">
        <v>466001</v>
      </c>
      <c r="B165" s="178">
        <v>159</v>
      </c>
      <c r="C165" s="179" t="s">
        <v>213</v>
      </c>
      <c r="D165" s="178"/>
      <c r="E165" s="179" t="s">
        <v>213</v>
      </c>
      <c r="F165" s="179" t="s">
        <v>34</v>
      </c>
      <c r="G165" s="178" t="s">
        <v>12</v>
      </c>
      <c r="H165" s="178"/>
      <c r="I165" s="179"/>
    </row>
    <row r="166" spans="1:9" ht="23.25">
      <c r="A166" s="178">
        <v>467001</v>
      </c>
      <c r="B166" s="178">
        <v>160</v>
      </c>
      <c r="C166" s="179" t="s">
        <v>214</v>
      </c>
      <c r="D166" s="178"/>
      <c r="E166" s="179" t="s">
        <v>214</v>
      </c>
      <c r="F166" s="179" t="s">
        <v>34</v>
      </c>
      <c r="G166" s="178" t="s">
        <v>12</v>
      </c>
      <c r="H166" s="178"/>
      <c r="I166" s="179"/>
    </row>
    <row r="167" spans="1:9" ht="23.25">
      <c r="A167" s="178">
        <v>469001</v>
      </c>
      <c r="B167" s="178">
        <v>161</v>
      </c>
      <c r="C167" s="179" t="s">
        <v>215</v>
      </c>
      <c r="D167" s="178"/>
      <c r="E167" s="179" t="s">
        <v>215</v>
      </c>
      <c r="F167" s="179" t="s">
        <v>34</v>
      </c>
      <c r="G167" s="178" t="s">
        <v>12</v>
      </c>
      <c r="H167" s="178"/>
      <c r="I167" s="179"/>
    </row>
    <row r="168" spans="1:9" ht="23.25">
      <c r="A168" s="178">
        <v>250059</v>
      </c>
      <c r="B168" s="178">
        <v>162</v>
      </c>
      <c r="C168" s="179" t="s">
        <v>216</v>
      </c>
      <c r="D168" s="178"/>
      <c r="E168" s="179" t="s">
        <v>216</v>
      </c>
      <c r="F168" s="179" t="s">
        <v>20</v>
      </c>
      <c r="G168" s="178" t="s">
        <v>175</v>
      </c>
      <c r="H168" s="178"/>
      <c r="I168" s="179"/>
    </row>
    <row r="169" spans="1:9" ht="23.25">
      <c r="A169" s="178">
        <v>601001</v>
      </c>
      <c r="B169" s="178">
        <v>163</v>
      </c>
      <c r="C169" s="179" t="s">
        <v>217</v>
      </c>
      <c r="D169" s="178"/>
      <c r="E169" s="179" t="s">
        <v>217</v>
      </c>
      <c r="F169" s="179" t="s">
        <v>11</v>
      </c>
      <c r="G169" s="178" t="s">
        <v>12</v>
      </c>
      <c r="H169" s="178"/>
      <c r="I169" s="179"/>
    </row>
    <row r="170" spans="1:9" ht="23.25">
      <c r="A170" s="178">
        <v>602001</v>
      </c>
      <c r="B170" s="178">
        <v>164</v>
      </c>
      <c r="C170" s="179" t="s">
        <v>218</v>
      </c>
      <c r="D170" s="178"/>
      <c r="E170" s="179" t="s">
        <v>218</v>
      </c>
      <c r="F170" s="179" t="s">
        <v>11</v>
      </c>
      <c r="G170" s="178" t="s">
        <v>12</v>
      </c>
      <c r="H170" s="178"/>
      <c r="I170" s="179"/>
    </row>
    <row r="171" spans="1:9" ht="23.25">
      <c r="A171" s="178">
        <v>603001</v>
      </c>
      <c r="B171" s="178">
        <v>165</v>
      </c>
      <c r="C171" s="179" t="s">
        <v>219</v>
      </c>
      <c r="D171" s="178"/>
      <c r="E171" s="179" t="s">
        <v>219</v>
      </c>
      <c r="F171" s="179" t="s">
        <v>11</v>
      </c>
      <c r="G171" s="178" t="s">
        <v>12</v>
      </c>
      <c r="H171" s="178"/>
      <c r="I171" s="179"/>
    </row>
    <row r="172" spans="1:9" ht="23.25">
      <c r="A172" s="178">
        <v>604001</v>
      </c>
      <c r="B172" s="178">
        <v>166</v>
      </c>
      <c r="C172" s="179" t="s">
        <v>220</v>
      </c>
      <c r="D172" s="178"/>
      <c r="E172" s="179" t="s">
        <v>220</v>
      </c>
      <c r="F172" s="179" t="s">
        <v>11</v>
      </c>
      <c r="G172" s="178" t="s">
        <v>12</v>
      </c>
      <c r="H172" s="178"/>
      <c r="I172" s="179"/>
    </row>
    <row r="173" spans="1:9" ht="23.25">
      <c r="A173" s="178">
        <v>605001</v>
      </c>
      <c r="B173" s="178">
        <v>167</v>
      </c>
      <c r="C173" s="179" t="s">
        <v>221</v>
      </c>
      <c r="D173" s="178"/>
      <c r="E173" s="179" t="s">
        <v>221</v>
      </c>
      <c r="F173" s="179" t="s">
        <v>11</v>
      </c>
      <c r="G173" s="178" t="s">
        <v>12</v>
      </c>
      <c r="H173" s="178"/>
      <c r="I173" s="179"/>
    </row>
    <row r="174" spans="1:9" ht="23.25">
      <c r="A174" s="178">
        <v>606001</v>
      </c>
      <c r="B174" s="178">
        <v>168</v>
      </c>
      <c r="C174" s="179" t="s">
        <v>222</v>
      </c>
      <c r="D174" s="178"/>
      <c r="E174" s="179" t="s">
        <v>222</v>
      </c>
      <c r="F174" s="179" t="s">
        <v>11</v>
      </c>
      <c r="G174" s="178" t="s">
        <v>12</v>
      </c>
      <c r="H174" s="178"/>
      <c r="I174" s="179"/>
    </row>
    <row r="175" spans="1:9" ht="23.25">
      <c r="A175" s="178">
        <v>607001</v>
      </c>
      <c r="B175" s="178">
        <v>169</v>
      </c>
      <c r="C175" s="179" t="s">
        <v>223</v>
      </c>
      <c r="D175" s="178"/>
      <c r="E175" s="179" t="s">
        <v>223</v>
      </c>
      <c r="F175" s="179" t="s">
        <v>11</v>
      </c>
      <c r="G175" s="178" t="s">
        <v>12</v>
      </c>
      <c r="H175" s="178"/>
      <c r="I175" s="179"/>
    </row>
    <row r="176" spans="1:9" ht="23.25">
      <c r="A176" s="178">
        <v>608001</v>
      </c>
      <c r="B176" s="178">
        <v>170</v>
      </c>
      <c r="C176" s="179" t="s">
        <v>224</v>
      </c>
      <c r="D176" s="178"/>
      <c r="E176" s="179" t="s">
        <v>224</v>
      </c>
      <c r="F176" s="179" t="s">
        <v>11</v>
      </c>
      <c r="G176" s="178" t="s">
        <v>12</v>
      </c>
      <c r="H176" s="178"/>
      <c r="I176" s="179"/>
    </row>
    <row r="177" spans="1:9" ht="23.25">
      <c r="A177" s="178">
        <v>609001</v>
      </c>
      <c r="B177" s="178">
        <v>171</v>
      </c>
      <c r="C177" s="179" t="s">
        <v>225</v>
      </c>
      <c r="D177" s="178"/>
      <c r="E177" s="179" t="s">
        <v>225</v>
      </c>
      <c r="F177" s="179" t="s">
        <v>11</v>
      </c>
      <c r="G177" s="178" t="s">
        <v>12</v>
      </c>
      <c r="H177" s="178"/>
      <c r="I177" s="179"/>
    </row>
    <row r="178" spans="1:9" ht="23.25">
      <c r="A178" s="178">
        <v>610001</v>
      </c>
      <c r="B178" s="178">
        <v>172</v>
      </c>
      <c r="C178" s="179" t="s">
        <v>226</v>
      </c>
      <c r="D178" s="178"/>
      <c r="E178" s="179" t="s">
        <v>226</v>
      </c>
      <c r="F178" s="179" t="s">
        <v>11</v>
      </c>
      <c r="G178" s="178" t="s">
        <v>12</v>
      </c>
      <c r="H178" s="178"/>
      <c r="I178" s="179"/>
    </row>
    <row r="179" spans="1:9" ht="23.25">
      <c r="A179" s="178">
        <v>611001</v>
      </c>
      <c r="B179" s="178">
        <v>173</v>
      </c>
      <c r="C179" s="179" t="s">
        <v>227</v>
      </c>
      <c r="D179" s="178"/>
      <c r="E179" s="179" t="s">
        <v>227</v>
      </c>
      <c r="F179" s="179" t="s">
        <v>11</v>
      </c>
      <c r="G179" s="178" t="s">
        <v>12</v>
      </c>
      <c r="H179" s="178"/>
      <c r="I179" s="179"/>
    </row>
    <row r="180" spans="1:9" ht="23.25">
      <c r="A180" s="178">
        <v>612001</v>
      </c>
      <c r="B180" s="178">
        <v>174</v>
      </c>
      <c r="C180" s="179" t="s">
        <v>228</v>
      </c>
      <c r="D180" s="178"/>
      <c r="E180" s="179" t="s">
        <v>228</v>
      </c>
      <c r="F180" s="179" t="s">
        <v>11</v>
      </c>
      <c r="G180" s="178" t="s">
        <v>12</v>
      </c>
      <c r="H180" s="178"/>
      <c r="I180" s="179"/>
    </row>
    <row r="181" spans="1:9" ht="23.25">
      <c r="A181" s="178">
        <v>613001</v>
      </c>
      <c r="B181" s="178">
        <v>175</v>
      </c>
      <c r="C181" s="179" t="s">
        <v>229</v>
      </c>
      <c r="D181" s="178"/>
      <c r="E181" s="179" t="s">
        <v>229</v>
      </c>
      <c r="F181" s="179" t="s">
        <v>11</v>
      </c>
      <c r="G181" s="178" t="s">
        <v>12</v>
      </c>
      <c r="H181" s="178"/>
      <c r="I181" s="179"/>
    </row>
    <row r="182" spans="1:9" ht="23.25">
      <c r="A182" s="178">
        <v>614001</v>
      </c>
      <c r="B182" s="178">
        <v>176</v>
      </c>
      <c r="C182" s="179" t="s">
        <v>230</v>
      </c>
      <c r="D182" s="178"/>
      <c r="E182" s="179" t="s">
        <v>230</v>
      </c>
      <c r="F182" s="179" t="s">
        <v>11</v>
      </c>
      <c r="G182" s="178" t="s">
        <v>12</v>
      </c>
      <c r="H182" s="178"/>
      <c r="I182" s="179"/>
    </row>
    <row r="183" spans="1:9" ht="23.25">
      <c r="A183" s="178">
        <v>615001</v>
      </c>
      <c r="B183" s="178">
        <v>177</v>
      </c>
      <c r="C183" s="179" t="s">
        <v>231</v>
      </c>
      <c r="D183" s="178"/>
      <c r="E183" s="179" t="s">
        <v>231</v>
      </c>
      <c r="F183" s="179" t="s">
        <v>11</v>
      </c>
      <c r="G183" s="178" t="s">
        <v>12</v>
      </c>
      <c r="H183" s="178"/>
      <c r="I183" s="179"/>
    </row>
    <row r="184" spans="1:9" ht="23.25">
      <c r="A184" s="178">
        <v>616001</v>
      </c>
      <c r="B184" s="178">
        <v>178</v>
      </c>
      <c r="C184" s="179" t="s">
        <v>232</v>
      </c>
      <c r="D184" s="178"/>
      <c r="E184" s="179" t="s">
        <v>232</v>
      </c>
      <c r="F184" s="179" t="s">
        <v>11</v>
      </c>
      <c r="G184" s="178" t="s">
        <v>12</v>
      </c>
      <c r="H184" s="178"/>
      <c r="I184" s="179"/>
    </row>
    <row r="185" spans="1:9" ht="23.25">
      <c r="A185" s="178">
        <v>617001</v>
      </c>
      <c r="B185" s="178">
        <v>179</v>
      </c>
      <c r="C185" s="179" t="s">
        <v>233</v>
      </c>
      <c r="D185" s="178"/>
      <c r="E185" s="179" t="s">
        <v>233</v>
      </c>
      <c r="F185" s="179" t="s">
        <v>11</v>
      </c>
      <c r="G185" s="178" t="s">
        <v>12</v>
      </c>
      <c r="H185" s="178"/>
      <c r="I185" s="179"/>
    </row>
    <row r="186" spans="1:9" ht="23.25">
      <c r="A186" s="178">
        <v>618001</v>
      </c>
      <c r="B186" s="178">
        <v>180</v>
      </c>
      <c r="C186" s="179" t="s">
        <v>234</v>
      </c>
      <c r="D186" s="178"/>
      <c r="E186" s="179" t="s">
        <v>234</v>
      </c>
      <c r="F186" s="179" t="s">
        <v>11</v>
      </c>
      <c r="G186" s="178" t="s">
        <v>12</v>
      </c>
      <c r="H186" s="178"/>
      <c r="I186" s="179"/>
    </row>
    <row r="187" spans="1:9" ht="23.25">
      <c r="A187" s="178">
        <v>619001</v>
      </c>
      <c r="B187" s="178">
        <v>181</v>
      </c>
      <c r="C187" s="179" t="s">
        <v>235</v>
      </c>
      <c r="D187" s="178"/>
      <c r="E187" s="179" t="s">
        <v>235</v>
      </c>
      <c r="F187" s="179" t="s">
        <v>11</v>
      </c>
      <c r="G187" s="178" t="s">
        <v>12</v>
      </c>
      <c r="H187" s="178"/>
      <c r="I187" s="179"/>
    </row>
    <row r="188" spans="1:9" ht="23.25">
      <c r="A188" s="178">
        <v>620001</v>
      </c>
      <c r="B188" s="178">
        <v>182</v>
      </c>
      <c r="C188" s="179" t="s">
        <v>236</v>
      </c>
      <c r="D188" s="178"/>
      <c r="E188" s="179" t="s">
        <v>236</v>
      </c>
      <c r="F188" s="179" t="s">
        <v>11</v>
      </c>
      <c r="G188" s="178" t="s">
        <v>12</v>
      </c>
      <c r="H188" s="178"/>
      <c r="I188" s="179"/>
    </row>
    <row r="189" spans="1:9" ht="23.25">
      <c r="A189" s="178">
        <v>621001</v>
      </c>
      <c r="B189" s="178">
        <v>183</v>
      </c>
      <c r="C189" s="179" t="s">
        <v>237</v>
      </c>
      <c r="D189" s="178"/>
      <c r="E189" s="179" t="s">
        <v>237</v>
      </c>
      <c r="F189" s="179" t="s">
        <v>11</v>
      </c>
      <c r="G189" s="178" t="s">
        <v>12</v>
      </c>
      <c r="H189" s="178"/>
      <c r="I189" s="179"/>
    </row>
    <row r="190" spans="1:9" ht="23.25">
      <c r="A190" s="178">
        <v>622001</v>
      </c>
      <c r="B190" s="178">
        <v>184</v>
      </c>
      <c r="C190" s="179" t="s">
        <v>238</v>
      </c>
      <c r="D190" s="178"/>
      <c r="E190" s="179" t="s">
        <v>238</v>
      </c>
      <c r="F190" s="179" t="s">
        <v>11</v>
      </c>
      <c r="G190" s="178" t="s">
        <v>12</v>
      </c>
      <c r="H190" s="178"/>
      <c r="I190" s="179"/>
    </row>
    <row r="191" spans="1:9" ht="23.25">
      <c r="A191" s="178">
        <v>623001</v>
      </c>
      <c r="B191" s="178">
        <v>185</v>
      </c>
      <c r="C191" s="179" t="s">
        <v>239</v>
      </c>
      <c r="D191" s="178"/>
      <c r="E191" s="179" t="s">
        <v>239</v>
      </c>
      <c r="F191" s="179" t="s">
        <v>11</v>
      </c>
      <c r="G191" s="178" t="s">
        <v>12</v>
      </c>
      <c r="H191" s="178"/>
      <c r="I191" s="179"/>
    </row>
    <row r="192" spans="1:9" ht="23.25">
      <c r="A192" s="178">
        <v>624001</v>
      </c>
      <c r="B192" s="178">
        <v>186</v>
      </c>
      <c r="C192" s="179" t="s">
        <v>240</v>
      </c>
      <c r="D192" s="178"/>
      <c r="E192" s="179" t="s">
        <v>240</v>
      </c>
      <c r="F192" s="179" t="s">
        <v>11</v>
      </c>
      <c r="G192" s="178" t="s">
        <v>12</v>
      </c>
      <c r="H192" s="178"/>
      <c r="I192" s="179"/>
    </row>
    <row r="193" spans="1:9" ht="23.25">
      <c r="A193" s="178">
        <v>625001</v>
      </c>
      <c r="B193" s="178">
        <v>187</v>
      </c>
      <c r="C193" s="179" t="s">
        <v>241</v>
      </c>
      <c r="D193" s="178"/>
      <c r="E193" s="179" t="s">
        <v>241</v>
      </c>
      <c r="F193" s="179" t="s">
        <v>11</v>
      </c>
      <c r="G193" s="178" t="s">
        <v>12</v>
      </c>
      <c r="H193" s="178"/>
      <c r="I193" s="179"/>
    </row>
    <row r="194" spans="1:9" ht="23.25">
      <c r="A194" s="178">
        <v>626001</v>
      </c>
      <c r="B194" s="178">
        <v>188</v>
      </c>
      <c r="C194" s="179" t="s">
        <v>242</v>
      </c>
      <c r="D194" s="178"/>
      <c r="E194" s="179" t="s">
        <v>242</v>
      </c>
      <c r="F194" s="179" t="s">
        <v>11</v>
      </c>
      <c r="G194" s="178" t="s">
        <v>12</v>
      </c>
      <c r="H194" s="178"/>
      <c r="I194" s="179"/>
    </row>
    <row r="195" spans="1:9" ht="23.25">
      <c r="A195" s="178">
        <v>627001</v>
      </c>
      <c r="B195" s="178">
        <v>189</v>
      </c>
      <c r="C195" s="179" t="s">
        <v>243</v>
      </c>
      <c r="D195" s="178"/>
      <c r="E195" s="179" t="s">
        <v>243</v>
      </c>
      <c r="F195" s="179" t="s">
        <v>11</v>
      </c>
      <c r="G195" s="178" t="s">
        <v>12</v>
      </c>
      <c r="H195" s="178"/>
      <c r="I195" s="179"/>
    </row>
    <row r="196" spans="1:9" ht="23.25">
      <c r="A196" s="178">
        <v>628001</v>
      </c>
      <c r="B196" s="178">
        <v>190</v>
      </c>
      <c r="C196" s="179" t="s">
        <v>244</v>
      </c>
      <c r="D196" s="178"/>
      <c r="E196" s="179" t="s">
        <v>244</v>
      </c>
      <c r="F196" s="179" t="s">
        <v>11</v>
      </c>
      <c r="G196" s="178" t="s">
        <v>12</v>
      </c>
      <c r="H196" s="178"/>
      <c r="I196" s="179"/>
    </row>
    <row r="197" spans="1:9" ht="23.25">
      <c r="A197" s="178">
        <v>629001</v>
      </c>
      <c r="B197" s="178">
        <v>191</v>
      </c>
      <c r="C197" s="179" t="s">
        <v>245</v>
      </c>
      <c r="D197" s="178"/>
      <c r="E197" s="179" t="s">
        <v>245</v>
      </c>
      <c r="F197" s="179" t="s">
        <v>11</v>
      </c>
      <c r="G197" s="178" t="s">
        <v>12</v>
      </c>
      <c r="H197" s="178"/>
      <c r="I197" s="179"/>
    </row>
    <row r="198" spans="1:9" ht="23.25">
      <c r="A198" s="178">
        <v>630001</v>
      </c>
      <c r="B198" s="178">
        <v>192</v>
      </c>
      <c r="C198" s="179" t="s">
        <v>246</v>
      </c>
      <c r="D198" s="178"/>
      <c r="E198" s="179" t="s">
        <v>246</v>
      </c>
      <c r="F198" s="179" t="s">
        <v>11</v>
      </c>
      <c r="G198" s="178" t="s">
        <v>12</v>
      </c>
      <c r="H198" s="178"/>
      <c r="I198" s="179"/>
    </row>
    <row r="199" spans="1:9" ht="23.25">
      <c r="A199" s="178">
        <v>631001</v>
      </c>
      <c r="B199" s="178">
        <v>193</v>
      </c>
      <c r="C199" s="179" t="s">
        <v>247</v>
      </c>
      <c r="D199" s="178"/>
      <c r="E199" s="179" t="s">
        <v>247</v>
      </c>
      <c r="F199" s="179" t="s">
        <v>11</v>
      </c>
      <c r="G199" s="178" t="s">
        <v>12</v>
      </c>
      <c r="H199" s="178"/>
      <c r="I199" s="179"/>
    </row>
    <row r="200" spans="1:9" ht="23.25">
      <c r="A200" s="178">
        <v>632001</v>
      </c>
      <c r="B200" s="178">
        <v>194</v>
      </c>
      <c r="C200" s="179" t="s">
        <v>248</v>
      </c>
      <c r="D200" s="178"/>
      <c r="E200" s="179" t="s">
        <v>248</v>
      </c>
      <c r="F200" s="179" t="s">
        <v>11</v>
      </c>
      <c r="G200" s="178" t="s">
        <v>12</v>
      </c>
      <c r="H200" s="178"/>
      <c r="I200" s="179"/>
    </row>
    <row r="201" spans="1:9" ht="23.25">
      <c r="A201" s="178">
        <v>633001</v>
      </c>
      <c r="B201" s="178">
        <v>195</v>
      </c>
      <c r="C201" s="179" t="s">
        <v>249</v>
      </c>
      <c r="D201" s="178"/>
      <c r="E201" s="179" t="s">
        <v>249</v>
      </c>
      <c r="F201" s="179" t="s">
        <v>11</v>
      </c>
      <c r="G201" s="178" t="s">
        <v>12</v>
      </c>
      <c r="H201" s="178"/>
      <c r="I201" s="179"/>
    </row>
    <row r="202" spans="1:9" ht="23.25">
      <c r="A202" s="178">
        <v>634001</v>
      </c>
      <c r="B202" s="178">
        <v>196</v>
      </c>
      <c r="C202" s="179" t="s">
        <v>250</v>
      </c>
      <c r="D202" s="178"/>
      <c r="E202" s="179" t="s">
        <v>250</v>
      </c>
      <c r="F202" s="179" t="s">
        <v>11</v>
      </c>
      <c r="G202" s="178" t="s">
        <v>12</v>
      </c>
      <c r="H202" s="178"/>
      <c r="I202" s="179"/>
    </row>
    <row r="203" spans="1:9" ht="23.25">
      <c r="A203" s="178">
        <v>635001</v>
      </c>
      <c r="B203" s="178">
        <v>197</v>
      </c>
      <c r="C203" s="179" t="s">
        <v>251</v>
      </c>
      <c r="D203" s="178"/>
      <c r="E203" s="179" t="s">
        <v>251</v>
      </c>
      <c r="F203" s="179" t="s">
        <v>11</v>
      </c>
      <c r="G203" s="178" t="s">
        <v>12</v>
      </c>
      <c r="H203" s="178"/>
      <c r="I203" s="179"/>
    </row>
    <row r="204" spans="1:9" ht="23.25">
      <c r="A204" s="178">
        <v>636001</v>
      </c>
      <c r="B204" s="178">
        <v>198</v>
      </c>
      <c r="C204" s="179" t="s">
        <v>252</v>
      </c>
      <c r="D204" s="178"/>
      <c r="E204" s="179" t="s">
        <v>252</v>
      </c>
      <c r="F204" s="179" t="s">
        <v>11</v>
      </c>
      <c r="G204" s="178" t="s">
        <v>12</v>
      </c>
      <c r="H204" s="178"/>
      <c r="I204" s="179"/>
    </row>
    <row r="205" spans="1:9" ht="23.25">
      <c r="A205" s="178">
        <v>637001</v>
      </c>
      <c r="B205" s="178">
        <v>199</v>
      </c>
      <c r="C205" s="179" t="s">
        <v>253</v>
      </c>
      <c r="D205" s="178"/>
      <c r="E205" s="179" t="s">
        <v>253</v>
      </c>
      <c r="F205" s="179" t="s">
        <v>11</v>
      </c>
      <c r="G205" s="178" t="s">
        <v>12</v>
      </c>
      <c r="H205" s="178"/>
      <c r="I205" s="179"/>
    </row>
    <row r="206" spans="1:9" ht="23.25">
      <c r="A206" s="178">
        <v>638001</v>
      </c>
      <c r="B206" s="178">
        <v>200</v>
      </c>
      <c r="C206" s="179" t="s">
        <v>254</v>
      </c>
      <c r="D206" s="178"/>
      <c r="E206" s="179" t="s">
        <v>254</v>
      </c>
      <c r="F206" s="179" t="s">
        <v>11</v>
      </c>
      <c r="G206" s="178" t="s">
        <v>12</v>
      </c>
      <c r="H206" s="178"/>
      <c r="I206" s="179"/>
    </row>
    <row r="207" spans="1:9" ht="23.25">
      <c r="A207" s="178">
        <v>641001</v>
      </c>
      <c r="B207" s="178">
        <v>201</v>
      </c>
      <c r="C207" s="179" t="s">
        <v>255</v>
      </c>
      <c r="D207" s="178"/>
      <c r="E207" s="179" t="s">
        <v>255</v>
      </c>
      <c r="F207" s="179" t="s">
        <v>11</v>
      </c>
      <c r="G207" s="178" t="s">
        <v>12</v>
      </c>
      <c r="H207" s="178"/>
      <c r="I207" s="179"/>
    </row>
    <row r="208" spans="1:9" ht="23.25">
      <c r="A208" s="178">
        <v>642001</v>
      </c>
      <c r="B208" s="178">
        <v>202</v>
      </c>
      <c r="C208" s="179" t="s">
        <v>256</v>
      </c>
      <c r="D208" s="178"/>
      <c r="E208" s="179" t="s">
        <v>256</v>
      </c>
      <c r="F208" s="179" t="s">
        <v>11</v>
      </c>
      <c r="G208" s="178" t="s">
        <v>12</v>
      </c>
      <c r="H208" s="178"/>
      <c r="I208" s="179"/>
    </row>
    <row r="209" spans="1:9" ht="23.25">
      <c r="A209" s="178">
        <v>643001</v>
      </c>
      <c r="B209" s="178">
        <v>203</v>
      </c>
      <c r="C209" s="179" t="s">
        <v>257</v>
      </c>
      <c r="D209" s="178"/>
      <c r="E209" s="179" t="s">
        <v>257</v>
      </c>
      <c r="F209" s="179" t="s">
        <v>11</v>
      </c>
      <c r="G209" s="178" t="s">
        <v>12</v>
      </c>
      <c r="H209" s="178"/>
      <c r="I209" s="179"/>
    </row>
    <row r="210" spans="1:9" ht="23.25">
      <c r="A210" s="178">
        <v>644001</v>
      </c>
      <c r="B210" s="178">
        <v>204</v>
      </c>
      <c r="C210" s="179" t="s">
        <v>258</v>
      </c>
      <c r="D210" s="178"/>
      <c r="E210" s="179" t="s">
        <v>258</v>
      </c>
      <c r="F210" s="179" t="s">
        <v>11</v>
      </c>
      <c r="G210" s="178" t="s">
        <v>12</v>
      </c>
      <c r="H210" s="178"/>
      <c r="I210" s="179"/>
    </row>
    <row r="211" spans="1:9" ht="23.25">
      <c r="A211" s="178">
        <v>645001</v>
      </c>
      <c r="B211" s="178">
        <v>205</v>
      </c>
      <c r="C211" s="179" t="s">
        <v>259</v>
      </c>
      <c r="D211" s="178"/>
      <c r="E211" s="179" t="s">
        <v>259</v>
      </c>
      <c r="F211" s="179" t="s">
        <v>11</v>
      </c>
      <c r="G211" s="178" t="s">
        <v>12</v>
      </c>
      <c r="H211" s="178"/>
      <c r="I211" s="179"/>
    </row>
    <row r="212" spans="1:9" ht="23.25">
      <c r="A212" s="178">
        <v>646001</v>
      </c>
      <c r="B212" s="178">
        <v>206</v>
      </c>
      <c r="C212" s="179" t="s">
        <v>260</v>
      </c>
      <c r="D212" s="178"/>
      <c r="E212" s="179" t="s">
        <v>260</v>
      </c>
      <c r="F212" s="179" t="s">
        <v>11</v>
      </c>
      <c r="G212" s="178" t="s">
        <v>12</v>
      </c>
      <c r="H212" s="178"/>
      <c r="I212" s="179"/>
    </row>
    <row r="213" spans="1:9" ht="23.25">
      <c r="A213" s="178">
        <v>647001</v>
      </c>
      <c r="B213" s="178">
        <v>207</v>
      </c>
      <c r="C213" s="179" t="s">
        <v>261</v>
      </c>
      <c r="D213" s="178"/>
      <c r="E213" s="179" t="s">
        <v>261</v>
      </c>
      <c r="F213" s="179" t="s">
        <v>11</v>
      </c>
      <c r="G213" s="178" t="s">
        <v>12</v>
      </c>
      <c r="H213" s="178"/>
      <c r="I213" s="179"/>
    </row>
    <row r="214" spans="1:9" ht="23.25">
      <c r="A214" s="178">
        <v>648001</v>
      </c>
      <c r="B214" s="178">
        <v>208</v>
      </c>
      <c r="C214" s="179" t="s">
        <v>262</v>
      </c>
      <c r="D214" s="178"/>
      <c r="E214" s="179" t="s">
        <v>262</v>
      </c>
      <c r="F214" s="179" t="s">
        <v>11</v>
      </c>
      <c r="G214" s="178" t="s">
        <v>12</v>
      </c>
      <c r="H214" s="178"/>
      <c r="I214" s="179"/>
    </row>
    <row r="215" spans="1:9" ht="23.25">
      <c r="A215" s="178">
        <v>649001</v>
      </c>
      <c r="B215" s="178">
        <v>209</v>
      </c>
      <c r="C215" s="179" t="s">
        <v>263</v>
      </c>
      <c r="D215" s="178"/>
      <c r="E215" s="179" t="s">
        <v>263</v>
      </c>
      <c r="F215" s="179" t="s">
        <v>11</v>
      </c>
      <c r="G215" s="178" t="s">
        <v>12</v>
      </c>
      <c r="H215" s="178"/>
      <c r="I215" s="179"/>
    </row>
    <row r="216" spans="1:9" ht="23.25">
      <c r="A216" s="178">
        <v>650001</v>
      </c>
      <c r="B216" s="178">
        <v>210</v>
      </c>
      <c r="C216" s="179" t="s">
        <v>264</v>
      </c>
      <c r="D216" s="178"/>
      <c r="E216" s="179" t="s">
        <v>264</v>
      </c>
      <c r="F216" s="179" t="s">
        <v>11</v>
      </c>
      <c r="G216" s="178" t="s">
        <v>12</v>
      </c>
      <c r="H216" s="178"/>
      <c r="I216" s="179"/>
    </row>
    <row r="217" spans="1:9" ht="23.25">
      <c r="A217" s="178">
        <v>651001</v>
      </c>
      <c r="B217" s="178">
        <v>211</v>
      </c>
      <c r="C217" s="179" t="s">
        <v>265</v>
      </c>
      <c r="D217" s="178"/>
      <c r="E217" s="179" t="s">
        <v>265</v>
      </c>
      <c r="F217" s="179" t="s">
        <v>11</v>
      </c>
      <c r="G217" s="178" t="s">
        <v>12</v>
      </c>
      <c r="H217" s="178"/>
      <c r="I217" s="179"/>
    </row>
    <row r="218" spans="1:9" ht="23.25">
      <c r="A218" s="178">
        <v>652001</v>
      </c>
      <c r="B218" s="178">
        <v>212</v>
      </c>
      <c r="C218" s="179" t="s">
        <v>266</v>
      </c>
      <c r="D218" s="178"/>
      <c r="E218" s="179" t="s">
        <v>266</v>
      </c>
      <c r="F218" s="179" t="s">
        <v>11</v>
      </c>
      <c r="G218" s="178" t="s">
        <v>12</v>
      </c>
      <c r="H218" s="178"/>
      <c r="I218" s="179"/>
    </row>
    <row r="219" spans="1:9" ht="23.25">
      <c r="A219" s="178">
        <v>653001</v>
      </c>
      <c r="B219" s="178">
        <v>213</v>
      </c>
      <c r="C219" s="179" t="s">
        <v>267</v>
      </c>
      <c r="D219" s="178"/>
      <c r="E219" s="179" t="s">
        <v>267</v>
      </c>
      <c r="F219" s="179" t="s">
        <v>11</v>
      </c>
      <c r="G219" s="178" t="s">
        <v>12</v>
      </c>
      <c r="H219" s="178"/>
      <c r="I219" s="179"/>
    </row>
    <row r="220" spans="1:9" ht="23.25">
      <c r="A220" s="178">
        <v>654001</v>
      </c>
      <c r="B220" s="178">
        <v>214</v>
      </c>
      <c r="C220" s="179" t="s">
        <v>268</v>
      </c>
      <c r="D220" s="178"/>
      <c r="E220" s="179" t="s">
        <v>268</v>
      </c>
      <c r="F220" s="179" t="s">
        <v>11</v>
      </c>
      <c r="G220" s="178" t="s">
        <v>12</v>
      </c>
      <c r="H220" s="178"/>
      <c r="I220" s="179"/>
    </row>
    <row r="221" spans="1:9" ht="23.25">
      <c r="A221" s="178">
        <v>655001</v>
      </c>
      <c r="B221" s="178">
        <v>215</v>
      </c>
      <c r="C221" s="179" t="s">
        <v>269</v>
      </c>
      <c r="D221" s="178"/>
      <c r="E221" s="179" t="s">
        <v>269</v>
      </c>
      <c r="F221" s="179" t="s">
        <v>11</v>
      </c>
      <c r="G221" s="178" t="s">
        <v>12</v>
      </c>
      <c r="H221" s="178"/>
      <c r="I221" s="179"/>
    </row>
    <row r="222" spans="1:9" ht="23.25">
      <c r="A222" s="178">
        <v>656001</v>
      </c>
      <c r="B222" s="178">
        <v>216</v>
      </c>
      <c r="C222" s="179" t="s">
        <v>270</v>
      </c>
      <c r="D222" s="178"/>
      <c r="E222" s="179" t="s">
        <v>270</v>
      </c>
      <c r="F222" s="179" t="s">
        <v>11</v>
      </c>
      <c r="G222" s="178" t="s">
        <v>12</v>
      </c>
      <c r="H222" s="178"/>
      <c r="I222" s="179"/>
    </row>
    <row r="223" spans="1:9" ht="23.25">
      <c r="A223" s="178">
        <v>657001</v>
      </c>
      <c r="B223" s="178">
        <v>217</v>
      </c>
      <c r="C223" s="179" t="s">
        <v>271</v>
      </c>
      <c r="D223" s="178"/>
      <c r="E223" s="179" t="s">
        <v>271</v>
      </c>
      <c r="F223" s="179" t="s">
        <v>11</v>
      </c>
      <c r="G223" s="178" t="s">
        <v>12</v>
      </c>
      <c r="H223" s="178"/>
      <c r="I223" s="179"/>
    </row>
    <row r="224" spans="1:9" ht="23.25">
      <c r="A224" s="178">
        <v>658001</v>
      </c>
      <c r="B224" s="178">
        <v>218</v>
      </c>
      <c r="C224" s="179" t="s">
        <v>272</v>
      </c>
      <c r="D224" s="178"/>
      <c r="E224" s="179" t="s">
        <v>272</v>
      </c>
      <c r="F224" s="179" t="s">
        <v>11</v>
      </c>
      <c r="G224" s="178" t="s">
        <v>12</v>
      </c>
      <c r="H224" s="178"/>
      <c r="I224" s="179"/>
    </row>
    <row r="225" spans="1:9" ht="23.25">
      <c r="A225" s="178">
        <v>659001</v>
      </c>
      <c r="B225" s="178">
        <v>219</v>
      </c>
      <c r="C225" s="179" t="s">
        <v>273</v>
      </c>
      <c r="D225" s="178"/>
      <c r="E225" s="179" t="s">
        <v>273</v>
      </c>
      <c r="F225" s="179" t="s">
        <v>11</v>
      </c>
      <c r="G225" s="178" t="s">
        <v>12</v>
      </c>
      <c r="H225" s="178"/>
      <c r="I225" s="179"/>
    </row>
    <row r="226" spans="1:9" ht="23.25">
      <c r="A226" s="178">
        <v>660001</v>
      </c>
      <c r="B226" s="178">
        <v>220</v>
      </c>
      <c r="C226" s="179" t="s">
        <v>274</v>
      </c>
      <c r="D226" s="178"/>
      <c r="E226" s="179" t="s">
        <v>274</v>
      </c>
      <c r="F226" s="179" t="s">
        <v>11</v>
      </c>
      <c r="G226" s="178" t="s">
        <v>12</v>
      </c>
      <c r="H226" s="178"/>
      <c r="I226" s="179"/>
    </row>
    <row r="227" spans="1:9" ht="23.25">
      <c r="A227" s="178">
        <v>661001</v>
      </c>
      <c r="B227" s="178">
        <v>221</v>
      </c>
      <c r="C227" s="179" t="s">
        <v>275</v>
      </c>
      <c r="D227" s="178"/>
      <c r="E227" s="179" t="s">
        <v>275</v>
      </c>
      <c r="F227" s="179" t="s">
        <v>11</v>
      </c>
      <c r="G227" s="178" t="s">
        <v>12</v>
      </c>
      <c r="H227" s="178"/>
      <c r="I227" s="179"/>
    </row>
    <row r="228" spans="1:9" ht="23.25">
      <c r="A228" s="178">
        <v>662001</v>
      </c>
      <c r="B228" s="178">
        <v>222</v>
      </c>
      <c r="C228" s="179" t="s">
        <v>276</v>
      </c>
      <c r="D228" s="178"/>
      <c r="E228" s="179" t="s">
        <v>276</v>
      </c>
      <c r="F228" s="179" t="s">
        <v>11</v>
      </c>
      <c r="G228" s="178" t="s">
        <v>12</v>
      </c>
      <c r="H228" s="178"/>
      <c r="I228" s="179"/>
    </row>
    <row r="229" spans="1:9" ht="23.25">
      <c r="A229" s="178">
        <v>663001</v>
      </c>
      <c r="B229" s="178">
        <v>223</v>
      </c>
      <c r="C229" s="179" t="s">
        <v>277</v>
      </c>
      <c r="D229" s="178"/>
      <c r="E229" s="179" t="s">
        <v>277</v>
      </c>
      <c r="F229" s="179" t="s">
        <v>11</v>
      </c>
      <c r="G229" s="178" t="s">
        <v>12</v>
      </c>
      <c r="H229" s="178"/>
      <c r="I229" s="179"/>
    </row>
    <row r="230" spans="1:9" ht="23.25">
      <c r="A230" s="178">
        <v>664001</v>
      </c>
      <c r="B230" s="178">
        <v>224</v>
      </c>
      <c r="C230" s="179" t="s">
        <v>278</v>
      </c>
      <c r="D230" s="178"/>
      <c r="E230" s="179" t="s">
        <v>278</v>
      </c>
      <c r="F230" s="179" t="s">
        <v>11</v>
      </c>
      <c r="G230" s="178" t="s">
        <v>12</v>
      </c>
      <c r="H230" s="178"/>
      <c r="I230" s="179"/>
    </row>
    <row r="231" spans="1:9" ht="23.25">
      <c r="A231" s="178">
        <v>665001</v>
      </c>
      <c r="B231" s="178">
        <v>225</v>
      </c>
      <c r="C231" s="179" t="s">
        <v>279</v>
      </c>
      <c r="D231" s="178"/>
      <c r="E231" s="179" t="s">
        <v>279</v>
      </c>
      <c r="F231" s="179" t="s">
        <v>11</v>
      </c>
      <c r="G231" s="178" t="s">
        <v>12</v>
      </c>
      <c r="H231" s="178"/>
      <c r="I231" s="179"/>
    </row>
    <row r="232" spans="1:9" ht="23.25">
      <c r="A232" s="178">
        <v>666001</v>
      </c>
      <c r="B232" s="178">
        <v>226</v>
      </c>
      <c r="C232" s="179" t="s">
        <v>280</v>
      </c>
      <c r="D232" s="178"/>
      <c r="E232" s="179" t="s">
        <v>280</v>
      </c>
      <c r="F232" s="179" t="s">
        <v>11</v>
      </c>
      <c r="G232" s="178" t="s">
        <v>12</v>
      </c>
      <c r="H232" s="178"/>
      <c r="I232" s="179"/>
    </row>
    <row r="233" spans="1:9" ht="23.25">
      <c r="A233" s="178">
        <v>667001</v>
      </c>
      <c r="B233" s="178">
        <v>227</v>
      </c>
      <c r="C233" s="179" t="s">
        <v>281</v>
      </c>
      <c r="D233" s="178"/>
      <c r="E233" s="179" t="s">
        <v>281</v>
      </c>
      <c r="F233" s="179" t="s">
        <v>11</v>
      </c>
      <c r="G233" s="178" t="s">
        <v>12</v>
      </c>
      <c r="H233" s="178"/>
      <c r="I233" s="179"/>
    </row>
    <row r="234" spans="1:9" ht="23.25">
      <c r="A234" s="178">
        <v>668001</v>
      </c>
      <c r="B234" s="178">
        <v>228</v>
      </c>
      <c r="C234" s="179" t="s">
        <v>282</v>
      </c>
      <c r="D234" s="178"/>
      <c r="E234" s="179" t="s">
        <v>282</v>
      </c>
      <c r="F234" s="179" t="s">
        <v>11</v>
      </c>
      <c r="G234" s="178" t="s">
        <v>12</v>
      </c>
      <c r="H234" s="178"/>
      <c r="I234" s="179"/>
    </row>
    <row r="235" spans="1:9" ht="23.25">
      <c r="A235" s="178">
        <v>669001</v>
      </c>
      <c r="B235" s="178">
        <v>229</v>
      </c>
      <c r="C235" s="179" t="s">
        <v>283</v>
      </c>
      <c r="D235" s="178"/>
      <c r="E235" s="179" t="s">
        <v>283</v>
      </c>
      <c r="F235" s="179" t="s">
        <v>11</v>
      </c>
      <c r="G235" s="178" t="s">
        <v>12</v>
      </c>
      <c r="H235" s="178"/>
      <c r="I235" s="179"/>
    </row>
    <row r="236" spans="1:9" ht="23.25">
      <c r="A236" s="178">
        <v>670001</v>
      </c>
      <c r="B236" s="178">
        <v>230</v>
      </c>
      <c r="C236" s="179" t="s">
        <v>284</v>
      </c>
      <c r="D236" s="178"/>
      <c r="E236" s="179" t="s">
        <v>284</v>
      </c>
      <c r="F236" s="179" t="s">
        <v>11</v>
      </c>
      <c r="G236" s="178" t="s">
        <v>12</v>
      </c>
      <c r="H236" s="178"/>
      <c r="I236" s="179"/>
    </row>
    <row r="237" spans="1:9" ht="23.25">
      <c r="A237" s="178">
        <v>671001</v>
      </c>
      <c r="B237" s="178">
        <v>231</v>
      </c>
      <c r="C237" s="179" t="s">
        <v>285</v>
      </c>
      <c r="D237" s="178"/>
      <c r="E237" s="179" t="s">
        <v>285</v>
      </c>
      <c r="F237" s="179" t="s">
        <v>11</v>
      </c>
      <c r="G237" s="178" t="s">
        <v>12</v>
      </c>
      <c r="H237" s="178"/>
      <c r="I237" s="179"/>
    </row>
    <row r="238" spans="1:9" ht="23.25">
      <c r="A238" s="178">
        <v>672001</v>
      </c>
      <c r="B238" s="178">
        <v>232</v>
      </c>
      <c r="C238" s="179" t="s">
        <v>286</v>
      </c>
      <c r="D238" s="178"/>
      <c r="E238" s="179" t="s">
        <v>286</v>
      </c>
      <c r="F238" s="179" t="s">
        <v>11</v>
      </c>
      <c r="G238" s="178" t="s">
        <v>12</v>
      </c>
      <c r="H238" s="178"/>
      <c r="I238" s="179"/>
    </row>
    <row r="239" spans="1:9" ht="23.25">
      <c r="A239" s="178">
        <v>673001</v>
      </c>
      <c r="B239" s="178">
        <v>233</v>
      </c>
      <c r="C239" s="179" t="s">
        <v>287</v>
      </c>
      <c r="D239" s="178"/>
      <c r="E239" s="179" t="s">
        <v>287</v>
      </c>
      <c r="F239" s="179" t="s">
        <v>11</v>
      </c>
      <c r="G239" s="178" t="s">
        <v>12</v>
      </c>
      <c r="H239" s="178"/>
      <c r="I239" s="179"/>
    </row>
    <row r="240" spans="1:9" ht="23.25">
      <c r="A240" s="178">
        <v>674001</v>
      </c>
      <c r="B240" s="178">
        <v>234</v>
      </c>
      <c r="C240" s="179" t="s">
        <v>288</v>
      </c>
      <c r="D240" s="178"/>
      <c r="E240" s="179" t="s">
        <v>288</v>
      </c>
      <c r="F240" s="179" t="s">
        <v>11</v>
      </c>
      <c r="G240" s="178" t="s">
        <v>12</v>
      </c>
      <c r="H240" s="178"/>
      <c r="I240" s="179"/>
    </row>
    <row r="241" spans="1:9" ht="23.25">
      <c r="A241" s="178">
        <v>675001</v>
      </c>
      <c r="B241" s="178">
        <v>235</v>
      </c>
      <c r="C241" s="179" t="s">
        <v>289</v>
      </c>
      <c r="D241" s="178"/>
      <c r="E241" s="179" t="s">
        <v>289</v>
      </c>
      <c r="F241" s="179" t="s">
        <v>11</v>
      </c>
      <c r="G241" s="178" t="s">
        <v>12</v>
      </c>
      <c r="H241" s="178"/>
      <c r="I241" s="179"/>
    </row>
    <row r="242" spans="1:9" ht="23.25">
      <c r="A242" s="178">
        <v>676001</v>
      </c>
      <c r="B242" s="178">
        <v>236</v>
      </c>
      <c r="C242" s="179" t="s">
        <v>290</v>
      </c>
      <c r="D242" s="178"/>
      <c r="E242" s="179" t="s">
        <v>290</v>
      </c>
      <c r="F242" s="179" t="s">
        <v>11</v>
      </c>
      <c r="G242" s="178" t="s">
        <v>12</v>
      </c>
      <c r="H242" s="178"/>
      <c r="I242" s="179"/>
    </row>
    <row r="243" spans="1:9" ht="23.25">
      <c r="A243" s="178">
        <v>677001</v>
      </c>
      <c r="B243" s="178">
        <v>237</v>
      </c>
      <c r="C243" s="179" t="s">
        <v>291</v>
      </c>
      <c r="D243" s="178"/>
      <c r="E243" s="179" t="s">
        <v>291</v>
      </c>
      <c r="F243" s="179" t="s">
        <v>11</v>
      </c>
      <c r="G243" s="178" t="s">
        <v>12</v>
      </c>
      <c r="H243" s="178"/>
      <c r="I243" s="179"/>
    </row>
    <row r="244" spans="1:9" ht="23.25">
      <c r="A244" s="178">
        <v>678001</v>
      </c>
      <c r="B244" s="178">
        <v>238</v>
      </c>
      <c r="C244" s="179" t="s">
        <v>292</v>
      </c>
      <c r="D244" s="178"/>
      <c r="E244" s="179" t="s">
        <v>292</v>
      </c>
      <c r="F244" s="179" t="s">
        <v>11</v>
      </c>
      <c r="G244" s="178" t="s">
        <v>12</v>
      </c>
      <c r="H244" s="178"/>
      <c r="I244" s="179"/>
    </row>
    <row r="245" spans="1:9" ht="23.25">
      <c r="A245" s="178">
        <v>194001</v>
      </c>
      <c r="B245" s="178">
        <v>239</v>
      </c>
      <c r="C245" s="179" t="s">
        <v>293</v>
      </c>
      <c r="D245" s="178" t="s">
        <v>16</v>
      </c>
      <c r="E245" s="179" t="s">
        <v>294</v>
      </c>
      <c r="F245" s="179" t="s">
        <v>34</v>
      </c>
      <c r="G245" s="178" t="s">
        <v>12</v>
      </c>
      <c r="H245" s="178"/>
      <c r="I245" s="179"/>
    </row>
    <row r="246" spans="1:9" ht="23.25">
      <c r="A246" s="178">
        <v>701001</v>
      </c>
      <c r="B246" s="178">
        <v>240</v>
      </c>
      <c r="C246" s="179" t="s">
        <v>295</v>
      </c>
      <c r="D246" s="178"/>
      <c r="E246" s="179" t="s">
        <v>295</v>
      </c>
      <c r="F246" s="179" t="s">
        <v>296</v>
      </c>
      <c r="G246" s="178" t="s">
        <v>12</v>
      </c>
      <c r="H246" s="178"/>
      <c r="I246" s="179"/>
    </row>
    <row r="247" spans="1:9" ht="23.25">
      <c r="A247" s="178">
        <v>702001</v>
      </c>
      <c r="B247" s="178">
        <v>241</v>
      </c>
      <c r="C247" s="179" t="s">
        <v>297</v>
      </c>
      <c r="D247" s="178"/>
      <c r="E247" s="179" t="s">
        <v>297</v>
      </c>
      <c r="F247" s="179" t="s">
        <v>296</v>
      </c>
      <c r="G247" s="178" t="s">
        <v>12</v>
      </c>
      <c r="H247" s="178"/>
      <c r="I247" s="179"/>
    </row>
    <row r="248" spans="1:9" ht="23.25">
      <c r="A248" s="178">
        <v>703001</v>
      </c>
      <c r="B248" s="178">
        <v>242</v>
      </c>
      <c r="C248" s="179" t="s">
        <v>298</v>
      </c>
      <c r="D248" s="178"/>
      <c r="E248" s="179" t="s">
        <v>298</v>
      </c>
      <c r="F248" s="179" t="s">
        <v>296</v>
      </c>
      <c r="G248" s="178" t="s">
        <v>12</v>
      </c>
      <c r="H248" s="178"/>
      <c r="I248" s="179"/>
    </row>
    <row r="249" spans="1:9" ht="23.25">
      <c r="A249" s="178">
        <v>250062</v>
      </c>
      <c r="B249" s="178">
        <v>243</v>
      </c>
      <c r="C249" s="179" t="s">
        <v>299</v>
      </c>
      <c r="D249" s="178"/>
      <c r="E249" s="179" t="s">
        <v>299</v>
      </c>
      <c r="F249" s="179" t="s">
        <v>20</v>
      </c>
      <c r="G249" s="178" t="s">
        <v>175</v>
      </c>
      <c r="H249" s="178"/>
      <c r="I249" s="179"/>
    </row>
    <row r="250" spans="1:9" ht="23.25">
      <c r="A250" s="178">
        <v>250063</v>
      </c>
      <c r="B250" s="178">
        <v>244</v>
      </c>
      <c r="C250" s="179" t="s">
        <v>300</v>
      </c>
      <c r="D250" s="178"/>
      <c r="E250" s="179" t="s">
        <v>300</v>
      </c>
      <c r="F250" s="179" t="s">
        <v>20</v>
      </c>
      <c r="G250" s="178" t="s">
        <v>175</v>
      </c>
      <c r="H250" s="178"/>
      <c r="I250" s="179"/>
    </row>
    <row r="251" spans="1:9" ht="23.25">
      <c r="A251" s="178">
        <v>429001</v>
      </c>
      <c r="B251" s="178">
        <v>245</v>
      </c>
      <c r="C251" s="179" t="s">
        <v>301</v>
      </c>
      <c r="D251" s="178"/>
      <c r="E251" s="179" t="s">
        <v>301</v>
      </c>
      <c r="F251" s="179" t="s">
        <v>31</v>
      </c>
      <c r="G251" s="178" t="s">
        <v>12</v>
      </c>
      <c r="H251" s="178"/>
      <c r="I251" s="179"/>
    </row>
    <row r="252" spans="1:9" ht="23.25">
      <c r="A252" s="178">
        <v>145001</v>
      </c>
      <c r="B252" s="178">
        <v>246</v>
      </c>
      <c r="C252" s="179" t="s">
        <v>302</v>
      </c>
      <c r="D252" s="178"/>
      <c r="E252" s="179" t="s">
        <v>302</v>
      </c>
      <c r="F252" s="179" t="s">
        <v>11</v>
      </c>
      <c r="G252" s="178" t="s">
        <v>12</v>
      </c>
      <c r="H252" s="178"/>
      <c r="I252" s="179"/>
    </row>
    <row r="253" spans="1:9" ht="23.25">
      <c r="A253" s="178">
        <v>170001</v>
      </c>
      <c r="B253" s="178">
        <v>247</v>
      </c>
      <c r="C253" s="179" t="s">
        <v>303</v>
      </c>
      <c r="D253" s="178"/>
      <c r="E253" s="179" t="s">
        <v>303</v>
      </c>
      <c r="F253" s="179" t="s">
        <v>11</v>
      </c>
      <c r="G253" s="178" t="s">
        <v>12</v>
      </c>
      <c r="H253" s="178"/>
      <c r="I253" s="179"/>
    </row>
    <row r="254" spans="1:9" ht="23.25">
      <c r="A254" s="178">
        <v>171001</v>
      </c>
      <c r="B254" s="178">
        <v>248</v>
      </c>
      <c r="C254" s="179" t="s">
        <v>304</v>
      </c>
      <c r="D254" s="178"/>
      <c r="E254" s="179" t="s">
        <v>304</v>
      </c>
      <c r="F254" s="179" t="s">
        <v>11</v>
      </c>
      <c r="G254" s="178" t="s">
        <v>12</v>
      </c>
      <c r="H254" s="178"/>
      <c r="I254" s="179"/>
    </row>
    <row r="255" spans="1:9" ht="23.25">
      <c r="A255" s="178">
        <v>156001</v>
      </c>
      <c r="B255" s="178">
        <v>249</v>
      </c>
      <c r="C255" s="179" t="s">
        <v>305</v>
      </c>
      <c r="D255" s="178" t="s">
        <v>16</v>
      </c>
      <c r="E255" s="179" t="s">
        <v>306</v>
      </c>
      <c r="F255" s="179" t="s">
        <v>11</v>
      </c>
      <c r="G255" s="178" t="s">
        <v>12</v>
      </c>
      <c r="H255" s="178"/>
      <c r="I255" s="179"/>
    </row>
    <row r="256" spans="1:9" ht="23.25">
      <c r="A256" s="180">
        <v>177001</v>
      </c>
      <c r="B256" s="180">
        <v>250</v>
      </c>
      <c r="C256" s="181"/>
      <c r="D256" s="180"/>
      <c r="E256" s="181" t="s">
        <v>307</v>
      </c>
      <c r="F256" s="181" t="s">
        <v>11</v>
      </c>
      <c r="G256" s="180" t="s">
        <v>12</v>
      </c>
      <c r="H256" s="180"/>
      <c r="I256" s="181" t="s">
        <v>308</v>
      </c>
    </row>
    <row r="257" spans="1:9" ht="23.25">
      <c r="A257" s="180">
        <v>302001</v>
      </c>
      <c r="B257" s="180">
        <v>251</v>
      </c>
      <c r="C257" s="181"/>
      <c r="D257" s="180"/>
      <c r="E257" s="181" t="s">
        <v>309</v>
      </c>
      <c r="F257" s="181" t="s">
        <v>44</v>
      </c>
      <c r="G257" s="180" t="s">
        <v>12</v>
      </c>
      <c r="H257" s="180"/>
      <c r="I257" s="181" t="s">
        <v>308</v>
      </c>
    </row>
    <row r="258" spans="1:9" ht="23.25">
      <c r="A258" s="180">
        <v>313001</v>
      </c>
      <c r="B258" s="180">
        <v>252</v>
      </c>
      <c r="C258" s="181"/>
      <c r="D258" s="180"/>
      <c r="E258" s="181" t="s">
        <v>310</v>
      </c>
      <c r="F258" s="181" t="s">
        <v>44</v>
      </c>
      <c r="G258" s="180" t="s">
        <v>12</v>
      </c>
      <c r="H258" s="180"/>
      <c r="I258" s="18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689</v>
      </c>
      <c r="B1" s="37"/>
      <c r="C1" s="37"/>
      <c r="D1" s="37"/>
      <c r="E1" s="37"/>
      <c r="F1" s="37"/>
    </row>
    <row r="2" spans="1:11" ht="40.5" customHeight="1">
      <c r="A2" s="38" t="s">
        <v>690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1.75" customHeight="1">
      <c r="A3" s="37"/>
      <c r="B3" s="37"/>
      <c r="C3" s="37"/>
      <c r="D3" s="37"/>
      <c r="E3" s="37"/>
      <c r="F3" s="37"/>
      <c r="K3" t="s">
        <v>313</v>
      </c>
    </row>
    <row r="4" spans="1:11" ht="22.5" customHeight="1">
      <c r="A4" s="39" t="s">
        <v>316</v>
      </c>
      <c r="B4" s="40" t="s">
        <v>318</v>
      </c>
      <c r="C4" s="40" t="s">
        <v>532</v>
      </c>
      <c r="D4" s="40" t="s">
        <v>538</v>
      </c>
      <c r="E4" s="40" t="s">
        <v>539</v>
      </c>
      <c r="F4" s="40" t="s">
        <v>540</v>
      </c>
      <c r="G4" s="40" t="s">
        <v>541</v>
      </c>
      <c r="H4" s="40"/>
      <c r="I4" s="40" t="s">
        <v>542</v>
      </c>
      <c r="J4" s="40" t="s">
        <v>543</v>
      </c>
      <c r="K4" s="40" t="s">
        <v>530</v>
      </c>
    </row>
    <row r="5" spans="1:11" s="36" customFormat="1" ht="57" customHeight="1">
      <c r="A5" s="39"/>
      <c r="B5" s="40"/>
      <c r="C5" s="40"/>
      <c r="D5" s="40"/>
      <c r="E5" s="40"/>
      <c r="F5" s="40"/>
      <c r="G5" s="40" t="s">
        <v>544</v>
      </c>
      <c r="H5" s="40" t="s">
        <v>545</v>
      </c>
      <c r="I5" s="40"/>
      <c r="J5" s="40"/>
      <c r="K5" s="40"/>
    </row>
    <row r="6" spans="1:11" ht="30" customHeight="1">
      <c r="A6" s="41" t="s">
        <v>318</v>
      </c>
      <c r="B6" s="42">
        <v>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</row>
    <row r="7" spans="1:11" ht="48" customHeight="1">
      <c r="A7" s="43" t="s">
        <v>691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</row>
    <row r="8" spans="1:11" ht="48" customHeight="1">
      <c r="A8" s="43" t="s">
        <v>692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</row>
    <row r="9" spans="1:11" ht="49.5" customHeight="1">
      <c r="A9" s="43" t="s">
        <v>693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B10" sqref="B10:K14"/>
    </sheetView>
  </sheetViews>
  <sheetFormatPr defaultColWidth="1.12109375" defaultRowHeight="14.25"/>
  <cols>
    <col min="1" max="1" width="13.625" style="20" customWidth="1"/>
    <col min="2" max="2" width="21.125" style="20" customWidth="1"/>
    <col min="3" max="3" width="19.50390625" style="20" customWidth="1"/>
    <col min="4" max="4" width="16.00390625" style="20" customWidth="1"/>
    <col min="5" max="5" width="16.625" style="20" customWidth="1"/>
    <col min="6" max="6" width="15.875" style="20" customWidth="1"/>
    <col min="7" max="7" width="9.625" style="20" customWidth="1"/>
    <col min="8" max="8" width="12.125" style="20" customWidth="1"/>
    <col min="9" max="9" width="13.00390625" style="20" customWidth="1"/>
    <col min="10" max="10" width="9.75390625" style="20" customWidth="1"/>
    <col min="11" max="11" width="10.375" style="20" customWidth="1"/>
    <col min="12" max="32" width="9.00390625" style="20" customWidth="1"/>
    <col min="33" max="224" width="1.12109375" style="20" customWidth="1"/>
    <col min="225" max="255" width="9.00390625" style="20" customWidth="1"/>
    <col min="256" max="256" width="1.12109375" style="20" customWidth="1"/>
  </cols>
  <sheetData>
    <row r="1" s="20" customFormat="1" ht="21" customHeight="1">
      <c r="A1" s="2" t="s">
        <v>694</v>
      </c>
    </row>
    <row r="2" spans="1:11" s="1" customFormat="1" ht="30" customHeight="1">
      <c r="A2" s="21" t="s">
        <v>695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s="1" customFormat="1" ht="30" customHeight="1">
      <c r="A3" s="22" t="s">
        <v>696</v>
      </c>
      <c r="B3" s="23" t="s">
        <v>697</v>
      </c>
      <c r="C3" s="23"/>
      <c r="D3" s="23"/>
      <c r="E3" s="23"/>
      <c r="F3" s="23"/>
      <c r="G3" s="23"/>
      <c r="H3" s="23"/>
      <c r="I3" s="23"/>
      <c r="J3" s="23"/>
      <c r="K3" s="23"/>
      <c r="L3" s="34"/>
    </row>
    <row r="4" spans="1:12" s="1" customFormat="1" ht="30" customHeight="1">
      <c r="A4" s="24" t="s">
        <v>698</v>
      </c>
      <c r="B4" s="24"/>
      <c r="C4" s="25" t="s">
        <v>699</v>
      </c>
      <c r="D4" s="22" t="s">
        <v>347</v>
      </c>
      <c r="E4" s="22"/>
      <c r="F4" s="22"/>
      <c r="G4" s="22"/>
      <c r="H4" s="24" t="s">
        <v>348</v>
      </c>
      <c r="I4" s="24"/>
      <c r="J4" s="24"/>
      <c r="K4" s="24"/>
      <c r="L4" s="34"/>
    </row>
    <row r="5" spans="1:11" s="1" customFormat="1" ht="30" customHeight="1">
      <c r="A5" s="24"/>
      <c r="B5" s="24"/>
      <c r="C5" s="25"/>
      <c r="D5" s="24" t="s">
        <v>318</v>
      </c>
      <c r="E5" s="24" t="s">
        <v>700</v>
      </c>
      <c r="F5" s="24" t="s">
        <v>701</v>
      </c>
      <c r="G5" s="24" t="s">
        <v>702</v>
      </c>
      <c r="H5" s="24" t="s">
        <v>318</v>
      </c>
      <c r="I5" s="24" t="s">
        <v>700</v>
      </c>
      <c r="J5" s="24" t="s">
        <v>701</v>
      </c>
      <c r="K5" s="24" t="s">
        <v>702</v>
      </c>
    </row>
    <row r="6" spans="1:11" s="1" customFormat="1" ht="30" customHeight="1">
      <c r="A6" s="24"/>
      <c r="B6" s="24"/>
      <c r="C6" s="26">
        <f>SUM(D6,H6)</f>
        <v>0</v>
      </c>
      <c r="D6" s="26">
        <f>SUM(E6:G6)</f>
        <v>0</v>
      </c>
      <c r="E6" s="26"/>
      <c r="F6" s="26"/>
      <c r="G6" s="26"/>
      <c r="H6" s="26">
        <f>SUM(I6:K6)</f>
        <v>0</v>
      </c>
      <c r="I6" s="26"/>
      <c r="J6" s="35"/>
      <c r="K6" s="35"/>
    </row>
    <row r="7" spans="1:11" s="1" customFormat="1" ht="84" customHeight="1">
      <c r="A7" s="27" t="s">
        <v>703</v>
      </c>
      <c r="B7" s="28" t="s">
        <v>704</v>
      </c>
      <c r="C7" s="29" t="s">
        <v>705</v>
      </c>
      <c r="D7" s="29"/>
      <c r="E7" s="29"/>
      <c r="F7" s="29"/>
      <c r="G7" s="29"/>
      <c r="H7" s="29"/>
      <c r="I7" s="29"/>
      <c r="J7" s="29"/>
      <c r="K7" s="29"/>
    </row>
    <row r="8" spans="1:11" s="1" customFormat="1" ht="30" customHeight="1">
      <c r="A8" s="27"/>
      <c r="B8" s="22" t="s">
        <v>706</v>
      </c>
      <c r="C8" s="22"/>
      <c r="D8" s="22"/>
      <c r="E8" s="22"/>
      <c r="F8" s="22"/>
      <c r="G8" s="22"/>
      <c r="H8" s="22"/>
      <c r="I8" s="22"/>
      <c r="J8" s="22"/>
      <c r="K8" s="22"/>
    </row>
    <row r="9" spans="1:11" s="1" customFormat="1" ht="30" customHeight="1">
      <c r="A9" s="27"/>
      <c r="B9" s="30" t="s">
        <v>707</v>
      </c>
      <c r="C9" s="30" t="s">
        <v>708</v>
      </c>
      <c r="D9" s="30" t="s">
        <v>709</v>
      </c>
      <c r="E9" s="30"/>
      <c r="F9" s="30" t="s">
        <v>710</v>
      </c>
      <c r="G9" s="30"/>
      <c r="H9" s="30" t="s">
        <v>711</v>
      </c>
      <c r="I9" s="30" t="s">
        <v>712</v>
      </c>
      <c r="J9" s="30" t="s">
        <v>713</v>
      </c>
      <c r="K9" s="30"/>
    </row>
    <row r="10" spans="1:11" s="1" customFormat="1" ht="30" customHeight="1">
      <c r="A10" s="31"/>
      <c r="B10" s="32" t="s">
        <v>705</v>
      </c>
      <c r="C10" s="32" t="s">
        <v>705</v>
      </c>
      <c r="D10" s="32" t="s">
        <v>705</v>
      </c>
      <c r="E10" s="32" t="s">
        <v>705</v>
      </c>
      <c r="F10" s="32" t="s">
        <v>705</v>
      </c>
      <c r="G10" s="32" t="s">
        <v>705</v>
      </c>
      <c r="H10" s="32" t="s">
        <v>705</v>
      </c>
      <c r="I10" s="32" t="s">
        <v>705</v>
      </c>
      <c r="J10" s="32" t="s">
        <v>705</v>
      </c>
      <c r="K10" s="32" t="s">
        <v>705</v>
      </c>
    </row>
    <row r="11" spans="1:11" s="1" customFormat="1" ht="30" customHeight="1">
      <c r="A11" s="31"/>
      <c r="B11" s="32" t="s">
        <v>705</v>
      </c>
      <c r="C11" s="32" t="s">
        <v>705</v>
      </c>
      <c r="D11" s="32" t="s">
        <v>705</v>
      </c>
      <c r="E11" s="32" t="s">
        <v>705</v>
      </c>
      <c r="F11" s="32" t="s">
        <v>705</v>
      </c>
      <c r="G11" s="32" t="s">
        <v>705</v>
      </c>
      <c r="H11" s="32" t="s">
        <v>705</v>
      </c>
      <c r="I11" s="32" t="s">
        <v>705</v>
      </c>
      <c r="J11" s="32" t="s">
        <v>705</v>
      </c>
      <c r="K11" s="32" t="s">
        <v>705</v>
      </c>
    </row>
    <row r="12" spans="1:11" s="1" customFormat="1" ht="30" customHeight="1">
      <c r="A12" s="31"/>
      <c r="B12" s="32" t="s">
        <v>705</v>
      </c>
      <c r="C12" s="32" t="s">
        <v>705</v>
      </c>
      <c r="D12" s="32" t="s">
        <v>705</v>
      </c>
      <c r="E12" s="32" t="s">
        <v>705</v>
      </c>
      <c r="F12" s="32" t="s">
        <v>705</v>
      </c>
      <c r="G12" s="32" t="s">
        <v>705</v>
      </c>
      <c r="H12" s="32" t="s">
        <v>705</v>
      </c>
      <c r="I12" s="32" t="s">
        <v>705</v>
      </c>
      <c r="J12" s="32" t="s">
        <v>705</v>
      </c>
      <c r="K12" s="32" t="s">
        <v>705</v>
      </c>
    </row>
    <row r="13" spans="1:11" s="1" customFormat="1" ht="30" customHeight="1">
      <c r="A13" s="31"/>
      <c r="B13" s="32" t="s">
        <v>705</v>
      </c>
      <c r="C13" s="32" t="s">
        <v>705</v>
      </c>
      <c r="D13" s="32" t="s">
        <v>705</v>
      </c>
      <c r="E13" s="32" t="s">
        <v>705</v>
      </c>
      <c r="F13" s="32" t="s">
        <v>705</v>
      </c>
      <c r="G13" s="32" t="s">
        <v>705</v>
      </c>
      <c r="H13" s="32" t="s">
        <v>705</v>
      </c>
      <c r="I13" s="32" t="s">
        <v>705</v>
      </c>
      <c r="J13" s="32" t="s">
        <v>705</v>
      </c>
      <c r="K13" s="32" t="s">
        <v>705</v>
      </c>
    </row>
    <row r="14" spans="1:11" s="1" customFormat="1" ht="30" customHeight="1">
      <c r="A14" s="31"/>
      <c r="B14" s="32" t="s">
        <v>705</v>
      </c>
      <c r="C14" s="32" t="s">
        <v>705</v>
      </c>
      <c r="D14" s="32" t="s">
        <v>705</v>
      </c>
      <c r="E14" s="32" t="s">
        <v>705</v>
      </c>
      <c r="F14" s="32" t="s">
        <v>705</v>
      </c>
      <c r="G14" s="32" t="s">
        <v>705</v>
      </c>
      <c r="H14" s="32" t="s">
        <v>705</v>
      </c>
      <c r="I14" s="32" t="s">
        <v>705</v>
      </c>
      <c r="J14" s="32" t="s">
        <v>705</v>
      </c>
      <c r="K14" s="32" t="s">
        <v>705</v>
      </c>
    </row>
    <row r="15" spans="1:11" s="1" customFormat="1" ht="73.5" customHeight="1">
      <c r="A15" s="28" t="s">
        <v>714</v>
      </c>
      <c r="B15" s="29" t="s">
        <v>715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2:6" s="20" customFormat="1" ht="12.75" customHeight="1">
      <c r="B16" s="33"/>
      <c r="C16" s="33"/>
      <c r="D16" s="33"/>
      <c r="E16" s="33"/>
      <c r="F16" s="33"/>
    </row>
    <row r="17" spans="2:6" s="20" customFormat="1" ht="12.75" customHeight="1">
      <c r="B17" s="33"/>
      <c r="C17" s="33"/>
      <c r="D17" s="33"/>
      <c r="E17" s="33"/>
      <c r="F17" s="33"/>
    </row>
    <row r="18" spans="2:6" s="20" customFormat="1" ht="12.75" customHeight="1">
      <c r="B18" s="33"/>
      <c r="C18" s="33"/>
      <c r="D18" s="33"/>
      <c r="E18" s="33"/>
      <c r="F18" s="33"/>
    </row>
    <row r="19" spans="2:6" s="20" customFormat="1" ht="12.75" customHeight="1">
      <c r="B19" s="33"/>
      <c r="C19" s="33"/>
      <c r="D19" s="33"/>
      <c r="E19" s="33"/>
      <c r="F19" s="33"/>
    </row>
  </sheetData>
  <sheetProtection/>
  <mergeCells count="13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B15:K15"/>
    <mergeCell ref="A7:A14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6"/>
  <sheetViews>
    <sheetView workbookViewId="0" topLeftCell="A266">
      <selection activeCell="A32" sqref="A32:IV32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716</v>
      </c>
    </row>
    <row r="2" spans="1:13" ht="33" customHeight="1">
      <c r="A2" s="3" t="s">
        <v>717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>
      <c r="A3" s="4" t="s">
        <v>718</v>
      </c>
      <c r="B3" s="5" t="s">
        <v>719</v>
      </c>
      <c r="C3" s="5"/>
      <c r="D3" s="5"/>
      <c r="E3" s="5"/>
      <c r="F3" s="5"/>
      <c r="G3" s="5"/>
      <c r="H3" s="5"/>
      <c r="I3" s="5"/>
      <c r="J3" s="5"/>
      <c r="K3" s="10" t="s">
        <v>313</v>
      </c>
      <c r="L3" s="10"/>
      <c r="M3" s="10"/>
    </row>
    <row r="4" spans="1:13" ht="14.25">
      <c r="A4" s="6" t="s">
        <v>720</v>
      </c>
      <c r="B4" s="7" t="s">
        <v>721</v>
      </c>
      <c r="C4" s="7"/>
      <c r="D4" s="7"/>
      <c r="E4" s="7"/>
      <c r="F4" s="7"/>
      <c r="G4" s="6" t="s">
        <v>722</v>
      </c>
      <c r="H4" s="6"/>
      <c r="I4" s="6" t="s">
        <v>723</v>
      </c>
      <c r="J4" s="6"/>
      <c r="K4" s="6"/>
      <c r="L4" s="6"/>
      <c r="M4" s="6"/>
    </row>
    <row r="5" spans="1:13" ht="14.25">
      <c r="A5" s="6" t="s">
        <v>724</v>
      </c>
      <c r="B5" s="6">
        <v>10</v>
      </c>
      <c r="C5" s="6"/>
      <c r="D5" s="6"/>
      <c r="E5" s="6"/>
      <c r="F5" s="6"/>
      <c r="G5" s="6" t="s">
        <v>725</v>
      </c>
      <c r="H5" s="6"/>
      <c r="I5" s="6" t="s">
        <v>726</v>
      </c>
      <c r="J5" s="6"/>
      <c r="K5" s="6"/>
      <c r="L5" s="6"/>
      <c r="M5" s="6"/>
    </row>
    <row r="6" spans="1:13" ht="21.75" customHeight="1">
      <c r="A6" s="6" t="s">
        <v>727</v>
      </c>
      <c r="B6" s="8">
        <v>2</v>
      </c>
      <c r="C6" s="8"/>
      <c r="D6" s="8"/>
      <c r="E6" s="8"/>
      <c r="F6" s="8"/>
      <c r="G6" s="6" t="s">
        <v>728</v>
      </c>
      <c r="H6" s="6"/>
      <c r="I6" s="8">
        <v>2</v>
      </c>
      <c r="J6" s="8"/>
      <c r="K6" s="8"/>
      <c r="L6" s="8"/>
      <c r="M6" s="8"/>
    </row>
    <row r="7" spans="1:13" ht="19.5" customHeight="1">
      <c r="A7" s="6"/>
      <c r="B7" s="8"/>
      <c r="C7" s="8"/>
      <c r="D7" s="8"/>
      <c r="E7" s="8"/>
      <c r="F7" s="8"/>
      <c r="G7" s="6" t="s">
        <v>729</v>
      </c>
      <c r="H7" s="6"/>
      <c r="I7" s="8"/>
      <c r="J7" s="8"/>
      <c r="K7" s="8"/>
      <c r="L7" s="8"/>
      <c r="M7" s="8"/>
    </row>
    <row r="8" spans="1:13" ht="30.75" customHeight="1">
      <c r="A8" s="6" t="s">
        <v>730</v>
      </c>
      <c r="B8" s="9" t="s">
        <v>731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30.75" customHeight="1">
      <c r="A9" s="6" t="s">
        <v>732</v>
      </c>
      <c r="B9" s="9" t="s">
        <v>733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30.75" customHeight="1">
      <c r="A10" s="6" t="s">
        <v>734</v>
      </c>
      <c r="B10" s="9" t="s">
        <v>735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30.75" customHeight="1">
      <c r="A11" s="6" t="s">
        <v>736</v>
      </c>
      <c r="B11" s="6" t="s">
        <v>707</v>
      </c>
      <c r="C11" s="6" t="s">
        <v>708</v>
      </c>
      <c r="D11" s="6" t="s">
        <v>737</v>
      </c>
      <c r="E11" s="6"/>
      <c r="F11" s="6" t="s">
        <v>738</v>
      </c>
      <c r="G11" s="6"/>
      <c r="H11" s="6" t="s">
        <v>739</v>
      </c>
      <c r="I11" s="6"/>
      <c r="J11" s="6" t="s">
        <v>740</v>
      </c>
      <c r="K11" s="6"/>
      <c r="L11" s="6" t="s">
        <v>741</v>
      </c>
      <c r="M11" s="6" t="s">
        <v>742</v>
      </c>
    </row>
    <row r="12" spans="1:13" ht="30.75" customHeight="1">
      <c r="A12" s="6"/>
      <c r="B12" s="9" t="s">
        <v>743</v>
      </c>
      <c r="C12" s="9" t="s">
        <v>744</v>
      </c>
      <c r="D12" s="9" t="s">
        <v>745</v>
      </c>
      <c r="E12" s="9"/>
      <c r="F12" s="6" t="s">
        <v>746</v>
      </c>
      <c r="G12" s="6"/>
      <c r="H12" s="6" t="s">
        <v>747</v>
      </c>
      <c r="I12" s="6"/>
      <c r="J12" s="6" t="s">
        <v>748</v>
      </c>
      <c r="K12" s="6"/>
      <c r="L12" s="6" t="s">
        <v>749</v>
      </c>
      <c r="M12" s="6" t="s">
        <v>750</v>
      </c>
    </row>
    <row r="13" spans="1:13" ht="30.75" customHeight="1">
      <c r="A13" s="6"/>
      <c r="B13" s="9" t="s">
        <v>743</v>
      </c>
      <c r="C13" s="9" t="s">
        <v>751</v>
      </c>
      <c r="D13" s="9" t="s">
        <v>752</v>
      </c>
      <c r="E13" s="9"/>
      <c r="F13" s="6" t="s">
        <v>746</v>
      </c>
      <c r="G13" s="6"/>
      <c r="H13" s="6" t="s">
        <v>747</v>
      </c>
      <c r="I13" s="6"/>
      <c r="J13" s="6" t="s">
        <v>753</v>
      </c>
      <c r="K13" s="6"/>
      <c r="L13" s="6" t="s">
        <v>754</v>
      </c>
      <c r="M13" s="6" t="s">
        <v>750</v>
      </c>
    </row>
    <row r="14" spans="1:13" ht="30.75" customHeight="1">
      <c r="A14" s="6"/>
      <c r="B14" s="9" t="s">
        <v>755</v>
      </c>
      <c r="C14" s="9" t="s">
        <v>756</v>
      </c>
      <c r="D14" s="9" t="s">
        <v>757</v>
      </c>
      <c r="E14" s="9"/>
      <c r="F14" s="6" t="s">
        <v>746</v>
      </c>
      <c r="G14" s="6"/>
      <c r="H14" s="6" t="s">
        <v>747</v>
      </c>
      <c r="I14" s="6"/>
      <c r="J14" s="6" t="s">
        <v>753</v>
      </c>
      <c r="K14" s="6"/>
      <c r="L14" s="6" t="s">
        <v>758</v>
      </c>
      <c r="M14" s="6" t="s">
        <v>759</v>
      </c>
    </row>
    <row r="15" spans="1:13" ht="30.75" customHeight="1">
      <c r="A15" s="6"/>
      <c r="B15" s="9" t="s">
        <v>760</v>
      </c>
      <c r="C15" s="9" t="s">
        <v>761</v>
      </c>
      <c r="D15" s="9" t="s">
        <v>762</v>
      </c>
      <c r="E15" s="9"/>
      <c r="F15" s="6" t="s">
        <v>763</v>
      </c>
      <c r="G15" s="6"/>
      <c r="H15" s="6" t="s">
        <v>747</v>
      </c>
      <c r="I15" s="6"/>
      <c r="J15" s="6" t="s">
        <v>753</v>
      </c>
      <c r="K15" s="6"/>
      <c r="L15" s="6" t="s">
        <v>758</v>
      </c>
      <c r="M15" s="6" t="s">
        <v>759</v>
      </c>
    </row>
    <row r="16" spans="1:13" ht="30.75" customHeight="1">
      <c r="A16" s="6"/>
      <c r="B16" s="9" t="s">
        <v>764</v>
      </c>
      <c r="C16" s="9" t="s">
        <v>765</v>
      </c>
      <c r="D16" s="9" t="s">
        <v>766</v>
      </c>
      <c r="E16" s="9"/>
      <c r="F16" s="6" t="s">
        <v>746</v>
      </c>
      <c r="G16" s="6"/>
      <c r="H16" s="6" t="s">
        <v>747</v>
      </c>
      <c r="I16" s="6"/>
      <c r="J16" s="6" t="s">
        <v>748</v>
      </c>
      <c r="K16" s="6"/>
      <c r="L16" s="6" t="s">
        <v>749</v>
      </c>
      <c r="M16" s="6" t="s">
        <v>750</v>
      </c>
    </row>
    <row r="17" spans="1:13" ht="30.75" customHeight="1">
      <c r="A17" s="3" t="s">
        <v>717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>
      <c r="A18" s="4" t="s">
        <v>718</v>
      </c>
      <c r="B18" s="5" t="s">
        <v>719</v>
      </c>
      <c r="C18" s="5"/>
      <c r="D18" s="5"/>
      <c r="E18" s="5"/>
      <c r="F18" s="5"/>
      <c r="G18" s="5"/>
      <c r="H18" s="5"/>
      <c r="I18" s="5"/>
      <c r="J18" s="5"/>
      <c r="K18" s="10" t="s">
        <v>313</v>
      </c>
      <c r="L18" s="10"/>
      <c r="M18" s="10"/>
    </row>
    <row r="19" spans="1:15" ht="30.75" customHeight="1">
      <c r="A19" s="6" t="s">
        <v>720</v>
      </c>
      <c r="B19" s="7" t="s">
        <v>767</v>
      </c>
      <c r="C19" s="7"/>
      <c r="D19" s="7"/>
      <c r="E19" s="7"/>
      <c r="F19" s="7"/>
      <c r="G19" s="6" t="s">
        <v>722</v>
      </c>
      <c r="H19" s="6"/>
      <c r="I19" s="6" t="s">
        <v>723</v>
      </c>
      <c r="J19" s="6"/>
      <c r="K19" s="6"/>
      <c r="L19" s="6"/>
      <c r="M19" s="6"/>
      <c r="O19" s="2"/>
    </row>
    <row r="20" spans="1:13" ht="30.75" customHeight="1">
      <c r="A20" s="6" t="s">
        <v>724</v>
      </c>
      <c r="B20" s="6">
        <v>10</v>
      </c>
      <c r="C20" s="6"/>
      <c r="D20" s="6"/>
      <c r="E20" s="6"/>
      <c r="F20" s="6"/>
      <c r="G20" s="6" t="s">
        <v>725</v>
      </c>
      <c r="H20" s="6"/>
      <c r="I20" s="6" t="s">
        <v>726</v>
      </c>
      <c r="J20" s="6"/>
      <c r="K20" s="6"/>
      <c r="L20" s="6"/>
      <c r="M20" s="6"/>
    </row>
    <row r="21" spans="1:13" ht="30.75" customHeight="1">
      <c r="A21" s="6" t="s">
        <v>727</v>
      </c>
      <c r="B21" s="8">
        <v>35.36</v>
      </c>
      <c r="C21" s="8"/>
      <c r="D21" s="8"/>
      <c r="E21" s="8"/>
      <c r="F21" s="8"/>
      <c r="G21" s="6" t="s">
        <v>728</v>
      </c>
      <c r="H21" s="6"/>
      <c r="I21" s="8">
        <v>35.36</v>
      </c>
      <c r="J21" s="8"/>
      <c r="K21" s="8"/>
      <c r="L21" s="8"/>
      <c r="M21" s="8"/>
    </row>
    <row r="22" spans="1:13" ht="30.75" customHeight="1">
      <c r="A22" s="6"/>
      <c r="B22" s="8"/>
      <c r="C22" s="8"/>
      <c r="D22" s="8"/>
      <c r="E22" s="8"/>
      <c r="F22" s="8"/>
      <c r="G22" s="6" t="s">
        <v>729</v>
      </c>
      <c r="H22" s="6"/>
      <c r="I22" s="8"/>
      <c r="J22" s="8"/>
      <c r="K22" s="8"/>
      <c r="L22" s="8"/>
      <c r="M22" s="8"/>
    </row>
    <row r="23" spans="1:13" ht="14.25">
      <c r="A23" s="6" t="s">
        <v>730</v>
      </c>
      <c r="B23" s="9" t="s">
        <v>768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4.25">
      <c r="A24" s="6" t="s">
        <v>732</v>
      </c>
      <c r="B24" s="9" t="s">
        <v>769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4.25">
      <c r="A25" s="6" t="s">
        <v>734</v>
      </c>
      <c r="B25" s="9" t="s">
        <v>770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22.5">
      <c r="A26" s="6" t="s">
        <v>736</v>
      </c>
      <c r="B26" s="6" t="s">
        <v>707</v>
      </c>
      <c r="C26" s="6" t="s">
        <v>708</v>
      </c>
      <c r="D26" s="6" t="s">
        <v>737</v>
      </c>
      <c r="E26" s="6"/>
      <c r="F26" s="6" t="s">
        <v>738</v>
      </c>
      <c r="G26" s="6"/>
      <c r="H26" s="6" t="s">
        <v>739</v>
      </c>
      <c r="I26" s="6"/>
      <c r="J26" s="6" t="s">
        <v>740</v>
      </c>
      <c r="K26" s="6"/>
      <c r="L26" s="6" t="s">
        <v>741</v>
      </c>
      <c r="M26" s="6" t="s">
        <v>742</v>
      </c>
    </row>
    <row r="27" spans="1:13" ht="14.25">
      <c r="A27" s="6"/>
      <c r="B27" s="9" t="s">
        <v>743</v>
      </c>
      <c r="C27" s="9" t="s">
        <v>771</v>
      </c>
      <c r="D27" s="9" t="s">
        <v>772</v>
      </c>
      <c r="E27" s="9"/>
      <c r="F27" s="6" t="s">
        <v>746</v>
      </c>
      <c r="G27" s="6"/>
      <c r="H27" s="6" t="s">
        <v>773</v>
      </c>
      <c r="I27" s="6"/>
      <c r="J27" s="6" t="s">
        <v>753</v>
      </c>
      <c r="K27" s="6"/>
      <c r="L27" s="6" t="s">
        <v>774</v>
      </c>
      <c r="M27" s="6" t="s">
        <v>750</v>
      </c>
    </row>
    <row r="28" spans="1:13" ht="14.25">
      <c r="A28" s="6"/>
      <c r="B28" s="9" t="s">
        <v>764</v>
      </c>
      <c r="C28" s="9" t="s">
        <v>765</v>
      </c>
      <c r="D28" s="9" t="s">
        <v>766</v>
      </c>
      <c r="E28" s="9"/>
      <c r="F28" s="6" t="s">
        <v>746</v>
      </c>
      <c r="G28" s="6"/>
      <c r="H28" s="6" t="s">
        <v>747</v>
      </c>
      <c r="I28" s="6"/>
      <c r="J28" s="6" t="s">
        <v>748</v>
      </c>
      <c r="K28" s="6"/>
      <c r="L28" s="6" t="s">
        <v>749</v>
      </c>
      <c r="M28" s="6" t="s">
        <v>750</v>
      </c>
    </row>
    <row r="29" spans="1:13" ht="14.25">
      <c r="A29" s="6"/>
      <c r="B29" s="9" t="s">
        <v>755</v>
      </c>
      <c r="C29" s="9" t="s">
        <v>775</v>
      </c>
      <c r="D29" s="9" t="s">
        <v>776</v>
      </c>
      <c r="E29" s="9"/>
      <c r="F29" s="6" t="s">
        <v>746</v>
      </c>
      <c r="G29" s="6"/>
      <c r="H29" s="6" t="s">
        <v>747</v>
      </c>
      <c r="I29" s="6"/>
      <c r="J29" s="6" t="s">
        <v>748</v>
      </c>
      <c r="K29" s="6"/>
      <c r="L29" s="6" t="s">
        <v>749</v>
      </c>
      <c r="M29" s="6" t="s">
        <v>759</v>
      </c>
    </row>
    <row r="30" spans="1:13" ht="14.25">
      <c r="A30" s="6"/>
      <c r="B30" s="9" t="s">
        <v>743</v>
      </c>
      <c r="C30" s="9" t="s">
        <v>744</v>
      </c>
      <c r="D30" s="9" t="s">
        <v>777</v>
      </c>
      <c r="E30" s="9"/>
      <c r="F30" s="6" t="s">
        <v>746</v>
      </c>
      <c r="G30" s="6"/>
      <c r="H30" s="6" t="s">
        <v>747</v>
      </c>
      <c r="I30" s="6"/>
      <c r="J30" s="6" t="s">
        <v>753</v>
      </c>
      <c r="K30" s="6"/>
      <c r="L30" s="6" t="s">
        <v>754</v>
      </c>
      <c r="M30" s="6" t="s">
        <v>750</v>
      </c>
    </row>
    <row r="31" spans="1:13" ht="14.25">
      <c r="A31" s="6"/>
      <c r="B31" s="9" t="s">
        <v>743</v>
      </c>
      <c r="C31" s="9" t="s">
        <v>751</v>
      </c>
      <c r="D31" s="9" t="s">
        <v>752</v>
      </c>
      <c r="E31" s="9"/>
      <c r="F31" s="6" t="s">
        <v>763</v>
      </c>
      <c r="G31" s="6"/>
      <c r="H31" s="6" t="s">
        <v>747</v>
      </c>
      <c r="I31" s="6"/>
      <c r="J31" s="6" t="s">
        <v>753</v>
      </c>
      <c r="K31" s="6"/>
      <c r="L31" s="6" t="s">
        <v>754</v>
      </c>
      <c r="M31" s="6" t="s">
        <v>759</v>
      </c>
    </row>
    <row r="32" spans="1:13" ht="24.75" customHeight="1">
      <c r="A32" s="3" t="s">
        <v>717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4.25">
      <c r="A33" s="4" t="s">
        <v>718</v>
      </c>
      <c r="B33" s="5" t="s">
        <v>719</v>
      </c>
      <c r="C33" s="5"/>
      <c r="D33" s="5"/>
      <c r="E33" s="5"/>
      <c r="F33" s="5"/>
      <c r="G33" s="5"/>
      <c r="H33" s="5"/>
      <c r="I33" s="5"/>
      <c r="J33" s="5"/>
      <c r="K33" s="10" t="s">
        <v>313</v>
      </c>
      <c r="L33" s="10"/>
      <c r="M33" s="10"/>
    </row>
    <row r="34" spans="1:13" ht="14.25">
      <c r="A34" s="6" t="s">
        <v>720</v>
      </c>
      <c r="B34" s="7" t="s">
        <v>778</v>
      </c>
      <c r="C34" s="7"/>
      <c r="D34" s="7"/>
      <c r="E34" s="7"/>
      <c r="F34" s="7"/>
      <c r="G34" s="6" t="s">
        <v>722</v>
      </c>
      <c r="H34" s="6"/>
      <c r="I34" s="6" t="s">
        <v>723</v>
      </c>
      <c r="J34" s="6"/>
      <c r="K34" s="6"/>
      <c r="L34" s="6"/>
      <c r="M34" s="6"/>
    </row>
    <row r="35" spans="1:13" ht="14.25">
      <c r="A35" s="6" t="s">
        <v>724</v>
      </c>
      <c r="B35" s="6">
        <v>10</v>
      </c>
      <c r="C35" s="6"/>
      <c r="D35" s="6"/>
      <c r="E35" s="6"/>
      <c r="F35" s="6"/>
      <c r="G35" s="6" t="s">
        <v>725</v>
      </c>
      <c r="H35" s="6"/>
      <c r="I35" s="6" t="s">
        <v>726</v>
      </c>
      <c r="J35" s="6"/>
      <c r="K35" s="6"/>
      <c r="L35" s="6"/>
      <c r="M35" s="6"/>
    </row>
    <row r="36" spans="1:13" ht="14.25">
      <c r="A36" s="6" t="s">
        <v>727</v>
      </c>
      <c r="B36" s="8">
        <v>10.35</v>
      </c>
      <c r="C36" s="8"/>
      <c r="D36" s="8"/>
      <c r="E36" s="8"/>
      <c r="F36" s="8"/>
      <c r="G36" s="6" t="s">
        <v>728</v>
      </c>
      <c r="H36" s="6"/>
      <c r="I36" s="8">
        <v>10.35</v>
      </c>
      <c r="J36" s="8"/>
      <c r="K36" s="8"/>
      <c r="L36" s="8"/>
      <c r="M36" s="8"/>
    </row>
    <row r="37" spans="1:13" ht="14.25">
      <c r="A37" s="6"/>
      <c r="B37" s="8"/>
      <c r="C37" s="8"/>
      <c r="D37" s="8"/>
      <c r="E37" s="8"/>
      <c r="F37" s="8"/>
      <c r="G37" s="6" t="s">
        <v>729</v>
      </c>
      <c r="H37" s="6"/>
      <c r="I37" s="8"/>
      <c r="J37" s="8"/>
      <c r="K37" s="8"/>
      <c r="L37" s="8"/>
      <c r="M37" s="8"/>
    </row>
    <row r="38" spans="1:13" ht="14.25">
      <c r="A38" s="6" t="s">
        <v>730</v>
      </c>
      <c r="B38" s="9" t="s">
        <v>779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4.25">
      <c r="A39" s="6" t="s">
        <v>732</v>
      </c>
      <c r="B39" s="9" t="s">
        <v>769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4.25">
      <c r="A40" s="6" t="s">
        <v>734</v>
      </c>
      <c r="B40" s="9" t="s">
        <v>780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22.5">
      <c r="A41" s="6" t="s">
        <v>736</v>
      </c>
      <c r="B41" s="6" t="s">
        <v>707</v>
      </c>
      <c r="C41" s="6" t="s">
        <v>708</v>
      </c>
      <c r="D41" s="6" t="s">
        <v>737</v>
      </c>
      <c r="E41" s="6"/>
      <c r="F41" s="6" t="s">
        <v>738</v>
      </c>
      <c r="G41" s="6"/>
      <c r="H41" s="6" t="s">
        <v>739</v>
      </c>
      <c r="I41" s="6"/>
      <c r="J41" s="6" t="s">
        <v>740</v>
      </c>
      <c r="K41" s="6"/>
      <c r="L41" s="6" t="s">
        <v>741</v>
      </c>
      <c r="M41" s="6" t="s">
        <v>742</v>
      </c>
    </row>
    <row r="42" spans="1:13" ht="14.25">
      <c r="A42" s="6"/>
      <c r="B42" s="9" t="s">
        <v>743</v>
      </c>
      <c r="C42" s="9" t="s">
        <v>744</v>
      </c>
      <c r="D42" s="9" t="s">
        <v>781</v>
      </c>
      <c r="E42" s="9"/>
      <c r="F42" s="6" t="s">
        <v>746</v>
      </c>
      <c r="G42" s="6"/>
      <c r="H42" s="6" t="s">
        <v>747</v>
      </c>
      <c r="I42" s="6"/>
      <c r="J42" s="6" t="s">
        <v>753</v>
      </c>
      <c r="K42" s="6"/>
      <c r="L42" s="6" t="s">
        <v>754</v>
      </c>
      <c r="M42" s="6" t="s">
        <v>750</v>
      </c>
    </row>
    <row r="43" spans="1:13" ht="14.25">
      <c r="A43" s="6"/>
      <c r="B43" s="9" t="s">
        <v>743</v>
      </c>
      <c r="C43" s="9" t="s">
        <v>751</v>
      </c>
      <c r="D43" s="9" t="s">
        <v>752</v>
      </c>
      <c r="E43" s="9"/>
      <c r="F43" s="6" t="s">
        <v>763</v>
      </c>
      <c r="G43" s="6"/>
      <c r="H43" s="6" t="s">
        <v>747</v>
      </c>
      <c r="I43" s="6"/>
      <c r="J43" s="6" t="s">
        <v>753</v>
      </c>
      <c r="K43" s="6"/>
      <c r="L43" s="6" t="s">
        <v>754</v>
      </c>
      <c r="M43" s="6" t="s">
        <v>759</v>
      </c>
    </row>
    <row r="44" spans="1:13" ht="14.25">
      <c r="A44" s="6"/>
      <c r="B44" s="9" t="s">
        <v>755</v>
      </c>
      <c r="C44" s="9" t="s">
        <v>775</v>
      </c>
      <c r="D44" s="9" t="s">
        <v>782</v>
      </c>
      <c r="E44" s="9"/>
      <c r="F44" s="6" t="s">
        <v>746</v>
      </c>
      <c r="G44" s="6"/>
      <c r="H44" s="6" t="s">
        <v>747</v>
      </c>
      <c r="I44" s="6"/>
      <c r="J44" s="6" t="s">
        <v>753</v>
      </c>
      <c r="K44" s="6"/>
      <c r="L44" s="6" t="s">
        <v>754</v>
      </c>
      <c r="M44" s="6" t="s">
        <v>759</v>
      </c>
    </row>
    <row r="45" spans="1:13" ht="14.25">
      <c r="A45" s="6"/>
      <c r="B45" s="9" t="s">
        <v>764</v>
      </c>
      <c r="C45" s="9" t="s">
        <v>765</v>
      </c>
      <c r="D45" s="9" t="s">
        <v>766</v>
      </c>
      <c r="E45" s="9"/>
      <c r="F45" s="6" t="s">
        <v>746</v>
      </c>
      <c r="G45" s="6"/>
      <c r="H45" s="6" t="s">
        <v>747</v>
      </c>
      <c r="I45" s="6"/>
      <c r="J45" s="6" t="s">
        <v>748</v>
      </c>
      <c r="K45" s="6"/>
      <c r="L45" s="6" t="s">
        <v>749</v>
      </c>
      <c r="M45" s="6" t="s">
        <v>750</v>
      </c>
    </row>
    <row r="46" spans="1:13" ht="14.25">
      <c r="A46" s="6"/>
      <c r="B46" s="9" t="s">
        <v>743</v>
      </c>
      <c r="C46" s="9" t="s">
        <v>771</v>
      </c>
      <c r="D46" s="9" t="s">
        <v>783</v>
      </c>
      <c r="E46" s="9"/>
      <c r="F46" s="6" t="s">
        <v>746</v>
      </c>
      <c r="G46" s="6"/>
      <c r="H46" s="6" t="s">
        <v>784</v>
      </c>
      <c r="I46" s="6"/>
      <c r="J46" s="6" t="s">
        <v>753</v>
      </c>
      <c r="K46" s="6"/>
      <c r="L46" s="6" t="s">
        <v>774</v>
      </c>
      <c r="M46" s="6" t="s">
        <v>750</v>
      </c>
    </row>
    <row r="47" spans="1:13" ht="19.5">
      <c r="A47" s="3" t="s">
        <v>717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4" t="s">
        <v>718</v>
      </c>
      <c r="B48" s="5" t="s">
        <v>719</v>
      </c>
      <c r="C48" s="5"/>
      <c r="D48" s="5"/>
      <c r="E48" s="5"/>
      <c r="F48" s="5"/>
      <c r="G48" s="5"/>
      <c r="H48" s="5"/>
      <c r="I48" s="5"/>
      <c r="J48" s="5"/>
      <c r="K48" s="10" t="s">
        <v>313</v>
      </c>
      <c r="L48" s="10"/>
      <c r="M48" s="10"/>
    </row>
    <row r="49" spans="1:13" ht="14.25">
      <c r="A49" s="6" t="s">
        <v>720</v>
      </c>
      <c r="B49" s="7" t="s">
        <v>785</v>
      </c>
      <c r="C49" s="7"/>
      <c r="D49" s="7"/>
      <c r="E49" s="7"/>
      <c r="F49" s="7"/>
      <c r="G49" s="6" t="s">
        <v>722</v>
      </c>
      <c r="H49" s="6"/>
      <c r="I49" s="6" t="s">
        <v>723</v>
      </c>
      <c r="J49" s="6"/>
      <c r="K49" s="6"/>
      <c r="L49" s="6"/>
      <c r="M49" s="6"/>
    </row>
    <row r="50" spans="1:13" ht="14.25">
      <c r="A50" s="6" t="s">
        <v>724</v>
      </c>
      <c r="B50" s="6">
        <v>10</v>
      </c>
      <c r="C50" s="6"/>
      <c r="D50" s="6"/>
      <c r="E50" s="6"/>
      <c r="F50" s="6"/>
      <c r="G50" s="6" t="s">
        <v>725</v>
      </c>
      <c r="H50" s="6"/>
      <c r="I50" s="6" t="s">
        <v>726</v>
      </c>
      <c r="J50" s="6"/>
      <c r="K50" s="6"/>
      <c r="L50" s="6"/>
      <c r="M50" s="6"/>
    </row>
    <row r="51" spans="1:13" ht="14.25">
      <c r="A51" s="6" t="s">
        <v>727</v>
      </c>
      <c r="B51" s="8">
        <v>6.5</v>
      </c>
      <c r="C51" s="8"/>
      <c r="D51" s="8"/>
      <c r="E51" s="8"/>
      <c r="F51" s="8"/>
      <c r="G51" s="6" t="s">
        <v>728</v>
      </c>
      <c r="H51" s="6"/>
      <c r="I51" s="8">
        <v>6.5</v>
      </c>
      <c r="J51" s="8"/>
      <c r="K51" s="8"/>
      <c r="L51" s="8"/>
      <c r="M51" s="8"/>
    </row>
    <row r="52" spans="1:13" ht="14.25">
      <c r="A52" s="6"/>
      <c r="B52" s="8"/>
      <c r="C52" s="8"/>
      <c r="D52" s="8"/>
      <c r="E52" s="8"/>
      <c r="F52" s="8"/>
      <c r="G52" s="6" t="s">
        <v>729</v>
      </c>
      <c r="H52" s="6"/>
      <c r="I52" s="8"/>
      <c r="J52" s="8"/>
      <c r="K52" s="8"/>
      <c r="L52" s="8"/>
      <c r="M52" s="8"/>
    </row>
    <row r="53" spans="1:13" ht="14.25">
      <c r="A53" s="6" t="s">
        <v>730</v>
      </c>
      <c r="B53" s="9" t="s">
        <v>786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4.25">
      <c r="A54" s="6" t="s">
        <v>732</v>
      </c>
      <c r="B54" s="9" t="s">
        <v>769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4.25">
      <c r="A55" s="6" t="s">
        <v>734</v>
      </c>
      <c r="B55" s="9" t="s">
        <v>787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22.5">
      <c r="A56" s="6" t="s">
        <v>736</v>
      </c>
      <c r="B56" s="6" t="s">
        <v>707</v>
      </c>
      <c r="C56" s="6" t="s">
        <v>708</v>
      </c>
      <c r="D56" s="6" t="s">
        <v>737</v>
      </c>
      <c r="E56" s="6"/>
      <c r="F56" s="6" t="s">
        <v>738</v>
      </c>
      <c r="G56" s="6"/>
      <c r="H56" s="6" t="s">
        <v>739</v>
      </c>
      <c r="I56" s="6"/>
      <c r="J56" s="6" t="s">
        <v>740</v>
      </c>
      <c r="K56" s="6"/>
      <c r="L56" s="6" t="s">
        <v>741</v>
      </c>
      <c r="M56" s="6" t="s">
        <v>742</v>
      </c>
    </row>
    <row r="57" spans="1:13" ht="14.25">
      <c r="A57" s="6"/>
      <c r="B57" s="9" t="s">
        <v>743</v>
      </c>
      <c r="C57" s="9" t="s">
        <v>751</v>
      </c>
      <c r="D57" s="9" t="s">
        <v>752</v>
      </c>
      <c r="E57" s="9"/>
      <c r="F57" s="6" t="s">
        <v>746</v>
      </c>
      <c r="G57" s="6"/>
      <c r="H57" s="6" t="s">
        <v>747</v>
      </c>
      <c r="I57" s="6"/>
      <c r="J57" s="6" t="s">
        <v>753</v>
      </c>
      <c r="K57" s="6"/>
      <c r="L57" s="6" t="s">
        <v>754</v>
      </c>
      <c r="M57" s="6" t="s">
        <v>750</v>
      </c>
    </row>
    <row r="58" spans="1:13" ht="14.25">
      <c r="A58" s="6"/>
      <c r="B58" s="9" t="s">
        <v>755</v>
      </c>
      <c r="C58" s="9" t="s">
        <v>775</v>
      </c>
      <c r="D58" s="9" t="s">
        <v>788</v>
      </c>
      <c r="E58" s="9"/>
      <c r="F58" s="6" t="s">
        <v>746</v>
      </c>
      <c r="G58" s="6"/>
      <c r="H58" s="6" t="s">
        <v>747</v>
      </c>
      <c r="I58" s="6"/>
      <c r="J58" s="6" t="s">
        <v>748</v>
      </c>
      <c r="K58" s="6"/>
      <c r="L58" s="6" t="s">
        <v>749</v>
      </c>
      <c r="M58" s="6" t="s">
        <v>759</v>
      </c>
    </row>
    <row r="59" spans="1:13" ht="22.5">
      <c r="A59" s="6"/>
      <c r="B59" s="9" t="s">
        <v>760</v>
      </c>
      <c r="C59" s="9" t="s">
        <v>761</v>
      </c>
      <c r="D59" s="9" t="s">
        <v>789</v>
      </c>
      <c r="E59" s="9"/>
      <c r="F59" s="6" t="s">
        <v>763</v>
      </c>
      <c r="G59" s="6"/>
      <c r="H59" s="6" t="s">
        <v>747</v>
      </c>
      <c r="I59" s="6"/>
      <c r="J59" s="6" t="s">
        <v>753</v>
      </c>
      <c r="K59" s="6"/>
      <c r="L59" s="6" t="s">
        <v>758</v>
      </c>
      <c r="M59" s="6" t="s">
        <v>759</v>
      </c>
    </row>
    <row r="60" spans="1:13" ht="14.25">
      <c r="A60" s="6"/>
      <c r="B60" s="9" t="s">
        <v>764</v>
      </c>
      <c r="C60" s="9" t="s">
        <v>765</v>
      </c>
      <c r="D60" s="9" t="s">
        <v>766</v>
      </c>
      <c r="E60" s="9"/>
      <c r="F60" s="6" t="s">
        <v>746</v>
      </c>
      <c r="G60" s="6"/>
      <c r="H60" s="6" t="s">
        <v>747</v>
      </c>
      <c r="I60" s="6"/>
      <c r="J60" s="6" t="s">
        <v>748</v>
      </c>
      <c r="K60" s="6"/>
      <c r="L60" s="6" t="s">
        <v>749</v>
      </c>
      <c r="M60" s="6" t="s">
        <v>750</v>
      </c>
    </row>
    <row r="61" spans="1:13" ht="14.25">
      <c r="A61" s="6"/>
      <c r="B61" s="9" t="s">
        <v>743</v>
      </c>
      <c r="C61" s="9" t="s">
        <v>771</v>
      </c>
      <c r="D61" s="9" t="s">
        <v>772</v>
      </c>
      <c r="E61" s="9"/>
      <c r="F61" s="6" t="s">
        <v>746</v>
      </c>
      <c r="G61" s="6"/>
      <c r="H61" s="6" t="s">
        <v>773</v>
      </c>
      <c r="I61" s="6"/>
      <c r="J61" s="6" t="s">
        <v>753</v>
      </c>
      <c r="K61" s="6"/>
      <c r="L61" s="6" t="s">
        <v>790</v>
      </c>
      <c r="M61" s="6" t="s">
        <v>750</v>
      </c>
    </row>
    <row r="62" spans="1:13" ht="19.5">
      <c r="A62" s="3" t="s">
        <v>717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4.25">
      <c r="A63" s="4" t="s">
        <v>718</v>
      </c>
      <c r="B63" s="5" t="s">
        <v>719</v>
      </c>
      <c r="C63" s="5"/>
      <c r="D63" s="5"/>
      <c r="E63" s="5"/>
      <c r="F63" s="5"/>
      <c r="G63" s="5"/>
      <c r="H63" s="5"/>
      <c r="I63" s="5"/>
      <c r="J63" s="5"/>
      <c r="K63" s="10" t="s">
        <v>313</v>
      </c>
      <c r="L63" s="10"/>
      <c r="M63" s="10"/>
    </row>
    <row r="64" spans="1:13" ht="14.25">
      <c r="A64" s="6" t="s">
        <v>720</v>
      </c>
      <c r="B64" s="7" t="s">
        <v>791</v>
      </c>
      <c r="C64" s="7"/>
      <c r="D64" s="7"/>
      <c r="E64" s="7"/>
      <c r="F64" s="7"/>
      <c r="G64" s="6" t="s">
        <v>722</v>
      </c>
      <c r="H64" s="6"/>
      <c r="I64" s="6" t="s">
        <v>723</v>
      </c>
      <c r="J64" s="6"/>
      <c r="K64" s="6"/>
      <c r="L64" s="6"/>
      <c r="M64" s="6"/>
    </row>
    <row r="65" spans="1:13" ht="14.25">
      <c r="A65" s="6" t="s">
        <v>724</v>
      </c>
      <c r="B65" s="6">
        <v>10</v>
      </c>
      <c r="C65" s="6"/>
      <c r="D65" s="6"/>
      <c r="E65" s="6"/>
      <c r="F65" s="6"/>
      <c r="G65" s="6" t="s">
        <v>725</v>
      </c>
      <c r="H65" s="6"/>
      <c r="I65" s="6" t="s">
        <v>726</v>
      </c>
      <c r="J65" s="6"/>
      <c r="K65" s="6"/>
      <c r="L65" s="6"/>
      <c r="M65" s="6"/>
    </row>
    <row r="66" spans="1:13" ht="14.25">
      <c r="A66" s="6" t="s">
        <v>727</v>
      </c>
      <c r="B66" s="8">
        <v>297.07</v>
      </c>
      <c r="C66" s="8"/>
      <c r="D66" s="8"/>
      <c r="E66" s="8"/>
      <c r="F66" s="8"/>
      <c r="G66" s="6" t="s">
        <v>728</v>
      </c>
      <c r="H66" s="6"/>
      <c r="I66" s="8">
        <v>297.07</v>
      </c>
      <c r="J66" s="8"/>
      <c r="K66" s="8"/>
      <c r="L66" s="8"/>
      <c r="M66" s="8"/>
    </row>
    <row r="67" spans="1:13" ht="14.25">
      <c r="A67" s="6"/>
      <c r="B67" s="8"/>
      <c r="C67" s="8"/>
      <c r="D67" s="8"/>
      <c r="E67" s="8"/>
      <c r="F67" s="8"/>
      <c r="G67" s="6" t="s">
        <v>729</v>
      </c>
      <c r="H67" s="6"/>
      <c r="I67" s="8"/>
      <c r="J67" s="8"/>
      <c r="K67" s="8"/>
      <c r="L67" s="8"/>
      <c r="M67" s="8"/>
    </row>
    <row r="68" spans="1:13" ht="14.25">
      <c r="A68" s="6" t="s">
        <v>730</v>
      </c>
      <c r="B68" s="9" t="s">
        <v>792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4.25">
      <c r="A69" s="6" t="s">
        <v>732</v>
      </c>
      <c r="B69" s="9" t="s">
        <v>769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4.25">
      <c r="A70" s="6" t="s">
        <v>734</v>
      </c>
      <c r="B70" s="9" t="s">
        <v>793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22.5">
      <c r="A71" s="6" t="s">
        <v>736</v>
      </c>
      <c r="B71" s="6" t="s">
        <v>707</v>
      </c>
      <c r="C71" s="6" t="s">
        <v>708</v>
      </c>
      <c r="D71" s="6" t="s">
        <v>737</v>
      </c>
      <c r="E71" s="6"/>
      <c r="F71" s="6" t="s">
        <v>738</v>
      </c>
      <c r="G71" s="6"/>
      <c r="H71" s="6" t="s">
        <v>739</v>
      </c>
      <c r="I71" s="6"/>
      <c r="J71" s="6" t="s">
        <v>740</v>
      </c>
      <c r="K71" s="6"/>
      <c r="L71" s="6" t="s">
        <v>741</v>
      </c>
      <c r="M71" s="6" t="s">
        <v>742</v>
      </c>
    </row>
    <row r="72" spans="1:13" ht="14.25">
      <c r="A72" s="6"/>
      <c r="B72" s="9" t="s">
        <v>743</v>
      </c>
      <c r="C72" s="9" t="s">
        <v>771</v>
      </c>
      <c r="D72" s="9" t="s">
        <v>794</v>
      </c>
      <c r="E72" s="9"/>
      <c r="F72" s="6" t="s">
        <v>746</v>
      </c>
      <c r="G72" s="6"/>
      <c r="H72" s="6" t="s">
        <v>795</v>
      </c>
      <c r="I72" s="6"/>
      <c r="J72" s="6" t="s">
        <v>748</v>
      </c>
      <c r="K72" s="6"/>
      <c r="L72" s="6" t="s">
        <v>796</v>
      </c>
      <c r="M72" s="6" t="s">
        <v>750</v>
      </c>
    </row>
    <row r="73" spans="1:13" ht="14.25">
      <c r="A73" s="6"/>
      <c r="B73" s="9" t="s">
        <v>743</v>
      </c>
      <c r="C73" s="9" t="s">
        <v>771</v>
      </c>
      <c r="D73" s="9" t="s">
        <v>772</v>
      </c>
      <c r="E73" s="9"/>
      <c r="F73" s="6" t="s">
        <v>746</v>
      </c>
      <c r="G73" s="6"/>
      <c r="H73" s="6" t="s">
        <v>773</v>
      </c>
      <c r="I73" s="6"/>
      <c r="J73" s="6" t="s">
        <v>753</v>
      </c>
      <c r="K73" s="6"/>
      <c r="L73" s="6" t="s">
        <v>758</v>
      </c>
      <c r="M73" s="6" t="s">
        <v>750</v>
      </c>
    </row>
    <row r="74" spans="1:13" ht="14.25">
      <c r="A74" s="6"/>
      <c r="B74" s="9" t="s">
        <v>764</v>
      </c>
      <c r="C74" s="9" t="s">
        <v>765</v>
      </c>
      <c r="D74" s="9" t="s">
        <v>766</v>
      </c>
      <c r="E74" s="9"/>
      <c r="F74" s="6" t="s">
        <v>746</v>
      </c>
      <c r="G74" s="6"/>
      <c r="H74" s="6" t="s">
        <v>747</v>
      </c>
      <c r="I74" s="6"/>
      <c r="J74" s="6" t="s">
        <v>748</v>
      </c>
      <c r="K74" s="6"/>
      <c r="L74" s="6" t="s">
        <v>749</v>
      </c>
      <c r="M74" s="6" t="s">
        <v>750</v>
      </c>
    </row>
    <row r="75" spans="1:13" ht="14.25">
      <c r="A75" s="6"/>
      <c r="B75" s="9" t="s">
        <v>743</v>
      </c>
      <c r="C75" s="9" t="s">
        <v>751</v>
      </c>
      <c r="D75" s="9" t="s">
        <v>752</v>
      </c>
      <c r="E75" s="9"/>
      <c r="F75" s="6" t="s">
        <v>763</v>
      </c>
      <c r="G75" s="6"/>
      <c r="H75" s="6" t="s">
        <v>747</v>
      </c>
      <c r="I75" s="6"/>
      <c r="J75" s="6" t="s">
        <v>753</v>
      </c>
      <c r="K75" s="6"/>
      <c r="L75" s="6" t="s">
        <v>754</v>
      </c>
      <c r="M75" s="6" t="s">
        <v>759</v>
      </c>
    </row>
    <row r="76" spans="1:13" ht="14.25">
      <c r="A76" s="6"/>
      <c r="B76" s="9" t="s">
        <v>755</v>
      </c>
      <c r="C76" s="9" t="s">
        <v>775</v>
      </c>
      <c r="D76" s="9" t="s">
        <v>797</v>
      </c>
      <c r="E76" s="9"/>
      <c r="F76" s="6" t="s">
        <v>746</v>
      </c>
      <c r="G76" s="6"/>
      <c r="H76" s="6" t="s">
        <v>747</v>
      </c>
      <c r="I76" s="6"/>
      <c r="J76" s="6" t="s">
        <v>753</v>
      </c>
      <c r="K76" s="6"/>
      <c r="L76" s="6" t="s">
        <v>754</v>
      </c>
      <c r="M76" s="6" t="s">
        <v>759</v>
      </c>
    </row>
    <row r="77" spans="1:13" ht="19.5">
      <c r="A77" s="3" t="s">
        <v>717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4.25">
      <c r="A78" s="4" t="s">
        <v>718</v>
      </c>
      <c r="B78" s="5" t="s">
        <v>719</v>
      </c>
      <c r="C78" s="5"/>
      <c r="D78" s="5"/>
      <c r="E78" s="5"/>
      <c r="F78" s="5"/>
      <c r="G78" s="5"/>
      <c r="H78" s="5"/>
      <c r="I78" s="5"/>
      <c r="J78" s="5"/>
      <c r="K78" s="10" t="s">
        <v>313</v>
      </c>
      <c r="L78" s="10"/>
      <c r="M78" s="10"/>
    </row>
    <row r="79" spans="1:13" ht="14.25">
      <c r="A79" s="6" t="s">
        <v>720</v>
      </c>
      <c r="B79" s="7" t="s">
        <v>798</v>
      </c>
      <c r="C79" s="7"/>
      <c r="D79" s="7"/>
      <c r="E79" s="7"/>
      <c r="F79" s="7"/>
      <c r="G79" s="6" t="s">
        <v>722</v>
      </c>
      <c r="H79" s="6"/>
      <c r="I79" s="6" t="s">
        <v>723</v>
      </c>
      <c r="J79" s="6"/>
      <c r="K79" s="6"/>
      <c r="L79" s="6"/>
      <c r="M79" s="6"/>
    </row>
    <row r="80" spans="1:13" ht="14.25">
      <c r="A80" s="6" t="s">
        <v>724</v>
      </c>
      <c r="B80" s="6">
        <v>10</v>
      </c>
      <c r="C80" s="6"/>
      <c r="D80" s="6"/>
      <c r="E80" s="6"/>
      <c r="F80" s="6"/>
      <c r="G80" s="6" t="s">
        <v>725</v>
      </c>
      <c r="H80" s="6"/>
      <c r="I80" s="6" t="s">
        <v>726</v>
      </c>
      <c r="J80" s="6"/>
      <c r="K80" s="6"/>
      <c r="L80" s="6"/>
      <c r="M80" s="6"/>
    </row>
    <row r="81" spans="1:13" ht="14.25">
      <c r="A81" s="6" t="s">
        <v>727</v>
      </c>
      <c r="B81" s="8">
        <v>15.43</v>
      </c>
      <c r="C81" s="8"/>
      <c r="D81" s="8"/>
      <c r="E81" s="8"/>
      <c r="F81" s="8"/>
      <c r="G81" s="6" t="s">
        <v>728</v>
      </c>
      <c r="H81" s="6"/>
      <c r="I81" s="8">
        <v>15.43</v>
      </c>
      <c r="J81" s="8"/>
      <c r="K81" s="8"/>
      <c r="L81" s="8"/>
      <c r="M81" s="8"/>
    </row>
    <row r="82" spans="1:13" ht="14.25">
      <c r="A82" s="6"/>
      <c r="B82" s="8"/>
      <c r="C82" s="8"/>
      <c r="D82" s="8"/>
      <c r="E82" s="8"/>
      <c r="F82" s="8"/>
      <c r="G82" s="6" t="s">
        <v>729</v>
      </c>
      <c r="H82" s="6"/>
      <c r="I82" s="8"/>
      <c r="J82" s="8"/>
      <c r="K82" s="8"/>
      <c r="L82" s="8"/>
      <c r="M82" s="8"/>
    </row>
    <row r="83" spans="1:13" ht="14.25">
      <c r="A83" s="6" t="s">
        <v>730</v>
      </c>
      <c r="B83" s="9" t="s">
        <v>799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4.25">
      <c r="A84" s="6" t="s">
        <v>732</v>
      </c>
      <c r="B84" s="9" t="s">
        <v>769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4.25">
      <c r="A85" s="6" t="s">
        <v>734</v>
      </c>
      <c r="B85" s="9" t="s">
        <v>800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22.5">
      <c r="A86" s="6" t="s">
        <v>736</v>
      </c>
      <c r="B86" s="6" t="s">
        <v>707</v>
      </c>
      <c r="C86" s="6" t="s">
        <v>708</v>
      </c>
      <c r="D86" s="6" t="s">
        <v>737</v>
      </c>
      <c r="E86" s="6"/>
      <c r="F86" s="6" t="s">
        <v>738</v>
      </c>
      <c r="G86" s="6"/>
      <c r="H86" s="6" t="s">
        <v>739</v>
      </c>
      <c r="I86" s="6"/>
      <c r="J86" s="6" t="s">
        <v>740</v>
      </c>
      <c r="K86" s="6"/>
      <c r="L86" s="6" t="s">
        <v>741</v>
      </c>
      <c r="M86" s="6" t="s">
        <v>742</v>
      </c>
    </row>
    <row r="87" spans="1:13" ht="14.25">
      <c r="A87" s="6"/>
      <c r="B87" s="9" t="s">
        <v>743</v>
      </c>
      <c r="C87" s="9" t="s">
        <v>751</v>
      </c>
      <c r="D87" s="9" t="s">
        <v>752</v>
      </c>
      <c r="E87" s="9"/>
      <c r="F87" s="6" t="s">
        <v>746</v>
      </c>
      <c r="G87" s="6"/>
      <c r="H87" s="6" t="s">
        <v>747</v>
      </c>
      <c r="I87" s="6"/>
      <c r="J87" s="6" t="s">
        <v>753</v>
      </c>
      <c r="K87" s="6"/>
      <c r="L87" s="6" t="s">
        <v>754</v>
      </c>
      <c r="M87" s="6" t="s">
        <v>750</v>
      </c>
    </row>
    <row r="88" spans="1:13" ht="14.25">
      <c r="A88" s="6"/>
      <c r="B88" s="9" t="s">
        <v>755</v>
      </c>
      <c r="C88" s="9" t="s">
        <v>775</v>
      </c>
      <c r="D88" s="9" t="s">
        <v>801</v>
      </c>
      <c r="E88" s="9"/>
      <c r="F88" s="6" t="s">
        <v>746</v>
      </c>
      <c r="G88" s="6"/>
      <c r="H88" s="6" t="s">
        <v>747</v>
      </c>
      <c r="I88" s="6"/>
      <c r="J88" s="6" t="s">
        <v>753</v>
      </c>
      <c r="K88" s="6"/>
      <c r="L88" s="6" t="s">
        <v>758</v>
      </c>
      <c r="M88" s="6" t="s">
        <v>759</v>
      </c>
    </row>
    <row r="89" spans="1:13" ht="22.5">
      <c r="A89" s="6"/>
      <c r="B89" s="9" t="s">
        <v>760</v>
      </c>
      <c r="C89" s="9" t="s">
        <v>761</v>
      </c>
      <c r="D89" s="9" t="s">
        <v>802</v>
      </c>
      <c r="E89" s="9"/>
      <c r="F89" s="6" t="s">
        <v>763</v>
      </c>
      <c r="G89" s="6"/>
      <c r="H89" s="6" t="s">
        <v>747</v>
      </c>
      <c r="I89" s="6"/>
      <c r="J89" s="6" t="s">
        <v>753</v>
      </c>
      <c r="K89" s="6"/>
      <c r="L89" s="6" t="s">
        <v>758</v>
      </c>
      <c r="M89" s="6" t="s">
        <v>759</v>
      </c>
    </row>
    <row r="90" spans="1:13" ht="14.25">
      <c r="A90" s="6"/>
      <c r="B90" s="9" t="s">
        <v>764</v>
      </c>
      <c r="C90" s="9" t="s">
        <v>765</v>
      </c>
      <c r="D90" s="9" t="s">
        <v>766</v>
      </c>
      <c r="E90" s="9"/>
      <c r="F90" s="6" t="s">
        <v>746</v>
      </c>
      <c r="G90" s="6"/>
      <c r="H90" s="6" t="s">
        <v>747</v>
      </c>
      <c r="I90" s="6"/>
      <c r="J90" s="6" t="s">
        <v>748</v>
      </c>
      <c r="K90" s="6"/>
      <c r="L90" s="6" t="s">
        <v>749</v>
      </c>
      <c r="M90" s="6" t="s">
        <v>750</v>
      </c>
    </row>
    <row r="91" spans="1:13" ht="14.25">
      <c r="A91" s="6"/>
      <c r="B91" s="9" t="s">
        <v>743</v>
      </c>
      <c r="C91" s="9" t="s">
        <v>771</v>
      </c>
      <c r="D91" s="9" t="s">
        <v>803</v>
      </c>
      <c r="E91" s="9"/>
      <c r="F91" s="6" t="s">
        <v>746</v>
      </c>
      <c r="G91" s="6"/>
      <c r="H91" s="6" t="s">
        <v>795</v>
      </c>
      <c r="I91" s="6"/>
      <c r="J91" s="6" t="s">
        <v>753</v>
      </c>
      <c r="K91" s="6"/>
      <c r="L91" s="6" t="s">
        <v>804</v>
      </c>
      <c r="M91" s="6" t="s">
        <v>750</v>
      </c>
    </row>
    <row r="92" spans="1:13" ht="19.5">
      <c r="A92" s="3" t="s">
        <v>717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4.25">
      <c r="A93" s="4" t="s">
        <v>718</v>
      </c>
      <c r="B93" s="5" t="s">
        <v>719</v>
      </c>
      <c r="C93" s="5"/>
      <c r="D93" s="5"/>
      <c r="E93" s="5"/>
      <c r="F93" s="5"/>
      <c r="G93" s="5"/>
      <c r="H93" s="5"/>
      <c r="I93" s="5"/>
      <c r="J93" s="5"/>
      <c r="K93" s="10" t="s">
        <v>313</v>
      </c>
      <c r="L93" s="10"/>
      <c r="M93" s="10"/>
    </row>
    <row r="94" spans="1:13" ht="14.25">
      <c r="A94" s="6" t="s">
        <v>720</v>
      </c>
      <c r="B94" s="7" t="s">
        <v>805</v>
      </c>
      <c r="C94" s="7"/>
      <c r="D94" s="7"/>
      <c r="E94" s="7"/>
      <c r="F94" s="7"/>
      <c r="G94" s="6" t="s">
        <v>722</v>
      </c>
      <c r="H94" s="6"/>
      <c r="I94" s="6" t="s">
        <v>723</v>
      </c>
      <c r="J94" s="6"/>
      <c r="K94" s="6"/>
      <c r="L94" s="6"/>
      <c r="M94" s="6"/>
    </row>
    <row r="95" spans="1:13" ht="14.25">
      <c r="A95" s="6" t="s">
        <v>724</v>
      </c>
      <c r="B95" s="6">
        <v>10</v>
      </c>
      <c r="C95" s="6"/>
      <c r="D95" s="6"/>
      <c r="E95" s="6"/>
      <c r="F95" s="6"/>
      <c r="G95" s="6" t="s">
        <v>725</v>
      </c>
      <c r="H95" s="6"/>
      <c r="I95" s="6" t="s">
        <v>726</v>
      </c>
      <c r="J95" s="6"/>
      <c r="K95" s="6"/>
      <c r="L95" s="6"/>
      <c r="M95" s="6"/>
    </row>
    <row r="96" spans="1:13" ht="14.25">
      <c r="A96" s="6" t="s">
        <v>727</v>
      </c>
      <c r="B96" s="8">
        <v>105.1</v>
      </c>
      <c r="C96" s="8"/>
      <c r="D96" s="8"/>
      <c r="E96" s="8"/>
      <c r="F96" s="8"/>
      <c r="G96" s="6" t="s">
        <v>728</v>
      </c>
      <c r="H96" s="6"/>
      <c r="I96" s="8">
        <v>105.1</v>
      </c>
      <c r="J96" s="8"/>
      <c r="K96" s="8"/>
      <c r="L96" s="8"/>
      <c r="M96" s="8"/>
    </row>
    <row r="97" spans="1:13" ht="14.25">
      <c r="A97" s="6"/>
      <c r="B97" s="8"/>
      <c r="C97" s="8"/>
      <c r="D97" s="8"/>
      <c r="E97" s="8"/>
      <c r="F97" s="8"/>
      <c r="G97" s="6" t="s">
        <v>729</v>
      </c>
      <c r="H97" s="6"/>
      <c r="I97" s="8"/>
      <c r="J97" s="8"/>
      <c r="K97" s="8"/>
      <c r="L97" s="8"/>
      <c r="M97" s="8"/>
    </row>
    <row r="98" spans="1:13" ht="14.25">
      <c r="A98" s="6" t="s">
        <v>730</v>
      </c>
      <c r="B98" s="9" t="s">
        <v>806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4.25">
      <c r="A99" s="6" t="s">
        <v>732</v>
      </c>
      <c r="B99" s="9" t="s">
        <v>769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4.25">
      <c r="A100" s="6" t="s">
        <v>734</v>
      </c>
      <c r="B100" s="9" t="s">
        <v>807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22.5">
      <c r="A101" s="6" t="s">
        <v>736</v>
      </c>
      <c r="B101" s="6" t="s">
        <v>707</v>
      </c>
      <c r="C101" s="6" t="s">
        <v>708</v>
      </c>
      <c r="D101" s="6" t="s">
        <v>737</v>
      </c>
      <c r="E101" s="6"/>
      <c r="F101" s="6" t="s">
        <v>738</v>
      </c>
      <c r="G101" s="6"/>
      <c r="H101" s="6" t="s">
        <v>739</v>
      </c>
      <c r="I101" s="6"/>
      <c r="J101" s="6" t="s">
        <v>740</v>
      </c>
      <c r="K101" s="6"/>
      <c r="L101" s="6" t="s">
        <v>741</v>
      </c>
      <c r="M101" s="6" t="s">
        <v>742</v>
      </c>
    </row>
    <row r="102" spans="1:13" ht="14.25">
      <c r="A102" s="6"/>
      <c r="B102" s="9" t="s">
        <v>743</v>
      </c>
      <c r="C102" s="9" t="s">
        <v>751</v>
      </c>
      <c r="D102" s="9" t="s">
        <v>752</v>
      </c>
      <c r="E102" s="9"/>
      <c r="F102" s="6" t="s">
        <v>746</v>
      </c>
      <c r="G102" s="6"/>
      <c r="H102" s="6" t="s">
        <v>747</v>
      </c>
      <c r="I102" s="6"/>
      <c r="J102" s="6" t="s">
        <v>753</v>
      </c>
      <c r="K102" s="6"/>
      <c r="L102" s="6" t="s">
        <v>754</v>
      </c>
      <c r="M102" s="6" t="s">
        <v>750</v>
      </c>
    </row>
    <row r="103" spans="1:13" ht="14.25">
      <c r="A103" s="6"/>
      <c r="B103" s="9" t="s">
        <v>755</v>
      </c>
      <c r="C103" s="9" t="s">
        <v>775</v>
      </c>
      <c r="D103" s="9" t="s">
        <v>808</v>
      </c>
      <c r="E103" s="9"/>
      <c r="F103" s="6" t="s">
        <v>746</v>
      </c>
      <c r="G103" s="6"/>
      <c r="H103" s="6" t="s">
        <v>747</v>
      </c>
      <c r="I103" s="6"/>
      <c r="J103" s="6" t="s">
        <v>753</v>
      </c>
      <c r="K103" s="6"/>
      <c r="L103" s="6" t="s">
        <v>754</v>
      </c>
      <c r="M103" s="6" t="s">
        <v>759</v>
      </c>
    </row>
    <row r="104" spans="1:13" ht="14.25">
      <c r="A104" s="6"/>
      <c r="B104" s="9" t="s">
        <v>760</v>
      </c>
      <c r="C104" s="9" t="s">
        <v>760</v>
      </c>
      <c r="D104" s="9" t="s">
        <v>809</v>
      </c>
      <c r="E104" s="9"/>
      <c r="F104" s="6" t="s">
        <v>763</v>
      </c>
      <c r="G104" s="6"/>
      <c r="H104" s="6" t="s">
        <v>747</v>
      </c>
      <c r="I104" s="6"/>
      <c r="J104" s="6" t="s">
        <v>753</v>
      </c>
      <c r="K104" s="6"/>
      <c r="L104" s="6" t="s">
        <v>758</v>
      </c>
      <c r="M104" s="6" t="s">
        <v>759</v>
      </c>
    </row>
    <row r="105" spans="1:13" ht="14.25">
      <c r="A105" s="6"/>
      <c r="B105" s="9" t="s">
        <v>764</v>
      </c>
      <c r="C105" s="9" t="s">
        <v>765</v>
      </c>
      <c r="D105" s="9" t="s">
        <v>766</v>
      </c>
      <c r="E105" s="9"/>
      <c r="F105" s="6" t="s">
        <v>746</v>
      </c>
      <c r="G105" s="6"/>
      <c r="H105" s="6" t="s">
        <v>747</v>
      </c>
      <c r="I105" s="6"/>
      <c r="J105" s="6" t="s">
        <v>748</v>
      </c>
      <c r="K105" s="6"/>
      <c r="L105" s="6" t="s">
        <v>749</v>
      </c>
      <c r="M105" s="6" t="s">
        <v>750</v>
      </c>
    </row>
    <row r="106" spans="1:13" ht="14.25">
      <c r="A106" s="6"/>
      <c r="B106" s="9" t="s">
        <v>743</v>
      </c>
      <c r="C106" s="9" t="s">
        <v>771</v>
      </c>
      <c r="D106" s="9" t="s">
        <v>810</v>
      </c>
      <c r="E106" s="9"/>
      <c r="F106" s="6" t="s">
        <v>746</v>
      </c>
      <c r="G106" s="6"/>
      <c r="H106" s="6" t="s">
        <v>795</v>
      </c>
      <c r="I106" s="6"/>
      <c r="J106" s="6" t="s">
        <v>748</v>
      </c>
      <c r="K106" s="6"/>
      <c r="L106" s="6" t="s">
        <v>796</v>
      </c>
      <c r="M106" s="6" t="s">
        <v>750</v>
      </c>
    </row>
    <row r="107" spans="1:13" ht="19.5">
      <c r="A107" s="3" t="s">
        <v>717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4.25">
      <c r="A108" s="4" t="s">
        <v>718</v>
      </c>
      <c r="B108" s="5" t="s">
        <v>719</v>
      </c>
      <c r="C108" s="5"/>
      <c r="D108" s="5"/>
      <c r="E108" s="5"/>
      <c r="F108" s="5"/>
      <c r="G108" s="5"/>
      <c r="H108" s="5"/>
      <c r="I108" s="5"/>
      <c r="J108" s="5"/>
      <c r="K108" s="10" t="s">
        <v>313</v>
      </c>
      <c r="L108" s="10"/>
      <c r="M108" s="10"/>
    </row>
    <row r="109" spans="1:13" ht="14.25">
      <c r="A109" s="6" t="s">
        <v>720</v>
      </c>
      <c r="B109" s="7" t="s">
        <v>811</v>
      </c>
      <c r="C109" s="7"/>
      <c r="D109" s="7"/>
      <c r="E109" s="7"/>
      <c r="F109" s="7"/>
      <c r="G109" s="6" t="s">
        <v>722</v>
      </c>
      <c r="H109" s="6"/>
      <c r="I109" s="6" t="s">
        <v>723</v>
      </c>
      <c r="J109" s="6"/>
      <c r="K109" s="6"/>
      <c r="L109" s="6"/>
      <c r="M109" s="6"/>
    </row>
    <row r="110" spans="1:13" ht="14.25">
      <c r="A110" s="6" t="s">
        <v>724</v>
      </c>
      <c r="B110" s="6">
        <v>10</v>
      </c>
      <c r="C110" s="6"/>
      <c r="D110" s="6"/>
      <c r="E110" s="6"/>
      <c r="F110" s="6"/>
      <c r="G110" s="6" t="s">
        <v>725</v>
      </c>
      <c r="H110" s="6"/>
      <c r="I110" s="6" t="s">
        <v>726</v>
      </c>
      <c r="J110" s="6"/>
      <c r="K110" s="6"/>
      <c r="L110" s="6"/>
      <c r="M110" s="6"/>
    </row>
    <row r="111" spans="1:13" ht="14.25">
      <c r="A111" s="6" t="s">
        <v>727</v>
      </c>
      <c r="B111" s="8">
        <v>10.82</v>
      </c>
      <c r="C111" s="8"/>
      <c r="D111" s="8"/>
      <c r="E111" s="8"/>
      <c r="F111" s="8"/>
      <c r="G111" s="6" t="s">
        <v>728</v>
      </c>
      <c r="H111" s="6"/>
      <c r="I111" s="8">
        <v>10.82</v>
      </c>
      <c r="J111" s="8"/>
      <c r="K111" s="8"/>
      <c r="L111" s="8"/>
      <c r="M111" s="8"/>
    </row>
    <row r="112" spans="1:13" ht="14.25">
      <c r="A112" s="6"/>
      <c r="B112" s="8"/>
      <c r="C112" s="8"/>
      <c r="D112" s="8"/>
      <c r="E112" s="8"/>
      <c r="F112" s="8"/>
      <c r="G112" s="6" t="s">
        <v>729</v>
      </c>
      <c r="H112" s="6"/>
      <c r="I112" s="8"/>
      <c r="J112" s="8"/>
      <c r="K112" s="8"/>
      <c r="L112" s="8"/>
      <c r="M112" s="8"/>
    </row>
    <row r="113" spans="1:13" ht="14.25">
      <c r="A113" s="6" t="s">
        <v>730</v>
      </c>
      <c r="B113" s="9" t="s">
        <v>812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4.25">
      <c r="A114" s="6" t="s">
        <v>732</v>
      </c>
      <c r="B114" s="9" t="s">
        <v>769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4.25">
      <c r="A115" s="6" t="s">
        <v>734</v>
      </c>
      <c r="B115" s="9" t="s">
        <v>813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22.5">
      <c r="A116" s="6" t="s">
        <v>736</v>
      </c>
      <c r="B116" s="6" t="s">
        <v>707</v>
      </c>
      <c r="C116" s="6" t="s">
        <v>708</v>
      </c>
      <c r="D116" s="6" t="s">
        <v>737</v>
      </c>
      <c r="E116" s="6"/>
      <c r="F116" s="6" t="s">
        <v>738</v>
      </c>
      <c r="G116" s="6"/>
      <c r="H116" s="6" t="s">
        <v>739</v>
      </c>
      <c r="I116" s="6"/>
      <c r="J116" s="6" t="s">
        <v>740</v>
      </c>
      <c r="K116" s="6"/>
      <c r="L116" s="6" t="s">
        <v>741</v>
      </c>
      <c r="M116" s="6" t="s">
        <v>742</v>
      </c>
    </row>
    <row r="117" spans="1:13" ht="14.25">
      <c r="A117" s="6"/>
      <c r="B117" s="9" t="s">
        <v>743</v>
      </c>
      <c r="C117" s="9" t="s">
        <v>751</v>
      </c>
      <c r="D117" s="9" t="s">
        <v>752</v>
      </c>
      <c r="E117" s="9"/>
      <c r="F117" s="6" t="s">
        <v>746</v>
      </c>
      <c r="G117" s="6"/>
      <c r="H117" s="6" t="s">
        <v>747</v>
      </c>
      <c r="I117" s="6"/>
      <c r="J117" s="6" t="s">
        <v>753</v>
      </c>
      <c r="K117" s="6"/>
      <c r="L117" s="6" t="s">
        <v>754</v>
      </c>
      <c r="M117" s="6" t="s">
        <v>750</v>
      </c>
    </row>
    <row r="118" spans="1:13" ht="14.25">
      <c r="A118" s="6"/>
      <c r="B118" s="9" t="s">
        <v>755</v>
      </c>
      <c r="C118" s="9" t="s">
        <v>775</v>
      </c>
      <c r="D118" s="9" t="s">
        <v>814</v>
      </c>
      <c r="E118" s="9"/>
      <c r="F118" s="6" t="s">
        <v>746</v>
      </c>
      <c r="G118" s="6"/>
      <c r="H118" s="6" t="s">
        <v>747</v>
      </c>
      <c r="I118" s="6"/>
      <c r="J118" s="6" t="s">
        <v>753</v>
      </c>
      <c r="K118" s="6"/>
      <c r="L118" s="6" t="s">
        <v>754</v>
      </c>
      <c r="M118" s="6" t="s">
        <v>759</v>
      </c>
    </row>
    <row r="119" spans="1:13" ht="22.5">
      <c r="A119" s="6"/>
      <c r="B119" s="9" t="s">
        <v>760</v>
      </c>
      <c r="C119" s="9" t="s">
        <v>761</v>
      </c>
      <c r="D119" s="9" t="s">
        <v>815</v>
      </c>
      <c r="E119" s="9"/>
      <c r="F119" s="6" t="s">
        <v>763</v>
      </c>
      <c r="G119" s="6"/>
      <c r="H119" s="6" t="s">
        <v>747</v>
      </c>
      <c r="I119" s="6"/>
      <c r="J119" s="6" t="s">
        <v>753</v>
      </c>
      <c r="K119" s="6"/>
      <c r="L119" s="6" t="s">
        <v>758</v>
      </c>
      <c r="M119" s="6" t="s">
        <v>759</v>
      </c>
    </row>
    <row r="120" spans="1:13" ht="14.25">
      <c r="A120" s="6"/>
      <c r="B120" s="9" t="s">
        <v>764</v>
      </c>
      <c r="C120" s="9" t="s">
        <v>765</v>
      </c>
      <c r="D120" s="9" t="s">
        <v>766</v>
      </c>
      <c r="E120" s="9"/>
      <c r="F120" s="6" t="s">
        <v>746</v>
      </c>
      <c r="G120" s="6"/>
      <c r="H120" s="6" t="s">
        <v>747</v>
      </c>
      <c r="I120" s="6"/>
      <c r="J120" s="6" t="s">
        <v>748</v>
      </c>
      <c r="K120" s="6"/>
      <c r="L120" s="6" t="s">
        <v>749</v>
      </c>
      <c r="M120" s="6" t="s">
        <v>750</v>
      </c>
    </row>
    <row r="121" spans="1:13" ht="14.25">
      <c r="A121" s="6"/>
      <c r="B121" s="9" t="s">
        <v>743</v>
      </c>
      <c r="C121" s="9" t="s">
        <v>771</v>
      </c>
      <c r="D121" s="9" t="s">
        <v>816</v>
      </c>
      <c r="E121" s="9"/>
      <c r="F121" s="6" t="s">
        <v>746</v>
      </c>
      <c r="G121" s="6"/>
      <c r="H121" s="6" t="s">
        <v>795</v>
      </c>
      <c r="I121" s="6"/>
      <c r="J121" s="6" t="s">
        <v>748</v>
      </c>
      <c r="K121" s="6"/>
      <c r="L121" s="6" t="s">
        <v>817</v>
      </c>
      <c r="M121" s="6" t="s">
        <v>750</v>
      </c>
    </row>
    <row r="122" spans="1:13" ht="19.5">
      <c r="A122" s="3" t="s">
        <v>717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4.25">
      <c r="A123" s="4" t="s">
        <v>718</v>
      </c>
      <c r="B123" s="5" t="s">
        <v>719</v>
      </c>
      <c r="C123" s="5"/>
      <c r="D123" s="5"/>
      <c r="E123" s="5"/>
      <c r="F123" s="5"/>
      <c r="G123" s="5"/>
      <c r="H123" s="5"/>
      <c r="I123" s="5"/>
      <c r="J123" s="5"/>
      <c r="K123" s="10" t="s">
        <v>313</v>
      </c>
      <c r="L123" s="10"/>
      <c r="M123" s="10"/>
    </row>
    <row r="124" spans="1:13" ht="14.25">
      <c r="A124" s="6" t="s">
        <v>720</v>
      </c>
      <c r="B124" s="7" t="s">
        <v>818</v>
      </c>
      <c r="C124" s="7"/>
      <c r="D124" s="7"/>
      <c r="E124" s="7"/>
      <c r="F124" s="7"/>
      <c r="G124" s="6" t="s">
        <v>722</v>
      </c>
      <c r="H124" s="6"/>
      <c r="I124" s="6" t="s">
        <v>723</v>
      </c>
      <c r="J124" s="6"/>
      <c r="K124" s="6"/>
      <c r="L124" s="6"/>
      <c r="M124" s="6"/>
    </row>
    <row r="125" spans="1:13" ht="14.25">
      <c r="A125" s="6" t="s">
        <v>724</v>
      </c>
      <c r="B125" s="6">
        <v>10</v>
      </c>
      <c r="C125" s="6"/>
      <c r="D125" s="6"/>
      <c r="E125" s="6"/>
      <c r="F125" s="6"/>
      <c r="G125" s="6" t="s">
        <v>725</v>
      </c>
      <c r="H125" s="6"/>
      <c r="I125" s="6" t="s">
        <v>726</v>
      </c>
      <c r="J125" s="6"/>
      <c r="K125" s="6"/>
      <c r="L125" s="6"/>
      <c r="M125" s="6"/>
    </row>
    <row r="126" spans="1:13" ht="14.25">
      <c r="A126" s="6" t="s">
        <v>727</v>
      </c>
      <c r="B126" s="8">
        <v>8.37</v>
      </c>
      <c r="C126" s="8"/>
      <c r="D126" s="8"/>
      <c r="E126" s="8"/>
      <c r="F126" s="8"/>
      <c r="G126" s="6" t="s">
        <v>728</v>
      </c>
      <c r="H126" s="6"/>
      <c r="I126" s="8">
        <v>8.37</v>
      </c>
      <c r="J126" s="8"/>
      <c r="K126" s="8"/>
      <c r="L126" s="8"/>
      <c r="M126" s="8"/>
    </row>
    <row r="127" spans="1:13" ht="14.25">
      <c r="A127" s="6"/>
      <c r="B127" s="8"/>
      <c r="C127" s="8"/>
      <c r="D127" s="8"/>
      <c r="E127" s="8"/>
      <c r="F127" s="8"/>
      <c r="G127" s="6" t="s">
        <v>729</v>
      </c>
      <c r="H127" s="6"/>
      <c r="I127" s="8"/>
      <c r="J127" s="8"/>
      <c r="K127" s="8"/>
      <c r="L127" s="8"/>
      <c r="M127" s="8"/>
    </row>
    <row r="128" spans="1:13" ht="14.25">
      <c r="A128" s="6" t="s">
        <v>730</v>
      </c>
      <c r="B128" s="9" t="s">
        <v>819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4.25">
      <c r="A129" s="6" t="s">
        <v>732</v>
      </c>
      <c r="B129" s="9" t="s">
        <v>769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4.25">
      <c r="A130" s="6" t="s">
        <v>734</v>
      </c>
      <c r="B130" s="9" t="s">
        <v>820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22.5">
      <c r="A131" s="6" t="s">
        <v>736</v>
      </c>
      <c r="B131" s="6" t="s">
        <v>707</v>
      </c>
      <c r="C131" s="6" t="s">
        <v>708</v>
      </c>
      <c r="D131" s="6" t="s">
        <v>737</v>
      </c>
      <c r="E131" s="6"/>
      <c r="F131" s="6" t="s">
        <v>738</v>
      </c>
      <c r="G131" s="6"/>
      <c r="H131" s="6" t="s">
        <v>739</v>
      </c>
      <c r="I131" s="6"/>
      <c r="J131" s="6" t="s">
        <v>740</v>
      </c>
      <c r="K131" s="6"/>
      <c r="L131" s="6" t="s">
        <v>741</v>
      </c>
      <c r="M131" s="6" t="s">
        <v>742</v>
      </c>
    </row>
    <row r="132" spans="1:13" ht="14.25">
      <c r="A132" s="6"/>
      <c r="B132" s="9" t="s">
        <v>743</v>
      </c>
      <c r="C132" s="9" t="s">
        <v>751</v>
      </c>
      <c r="D132" s="9" t="s">
        <v>752</v>
      </c>
      <c r="E132" s="9"/>
      <c r="F132" s="6" t="s">
        <v>746</v>
      </c>
      <c r="G132" s="6"/>
      <c r="H132" s="6" t="s">
        <v>747</v>
      </c>
      <c r="I132" s="6"/>
      <c r="J132" s="6" t="s">
        <v>753</v>
      </c>
      <c r="K132" s="6"/>
      <c r="L132" s="6" t="s">
        <v>754</v>
      </c>
      <c r="M132" s="6" t="s">
        <v>750</v>
      </c>
    </row>
    <row r="133" spans="1:13" ht="14.25">
      <c r="A133" s="6"/>
      <c r="B133" s="9" t="s">
        <v>755</v>
      </c>
      <c r="C133" s="9" t="s">
        <v>775</v>
      </c>
      <c r="D133" s="9" t="s">
        <v>821</v>
      </c>
      <c r="E133" s="9"/>
      <c r="F133" s="6" t="s">
        <v>746</v>
      </c>
      <c r="G133" s="6"/>
      <c r="H133" s="6" t="s">
        <v>747</v>
      </c>
      <c r="I133" s="6"/>
      <c r="J133" s="6" t="s">
        <v>753</v>
      </c>
      <c r="K133" s="6"/>
      <c r="L133" s="6" t="s">
        <v>758</v>
      </c>
      <c r="M133" s="6" t="s">
        <v>759</v>
      </c>
    </row>
    <row r="134" spans="1:13" ht="22.5">
      <c r="A134" s="6"/>
      <c r="B134" s="9" t="s">
        <v>760</v>
      </c>
      <c r="C134" s="9" t="s">
        <v>761</v>
      </c>
      <c r="D134" s="9" t="s">
        <v>822</v>
      </c>
      <c r="E134" s="9"/>
      <c r="F134" s="6" t="s">
        <v>763</v>
      </c>
      <c r="G134" s="6"/>
      <c r="H134" s="6" t="s">
        <v>747</v>
      </c>
      <c r="I134" s="6"/>
      <c r="J134" s="6" t="s">
        <v>753</v>
      </c>
      <c r="K134" s="6"/>
      <c r="L134" s="6" t="s">
        <v>758</v>
      </c>
      <c r="M134" s="6" t="s">
        <v>759</v>
      </c>
    </row>
    <row r="135" spans="1:13" ht="14.25">
      <c r="A135" s="6"/>
      <c r="B135" s="9" t="s">
        <v>764</v>
      </c>
      <c r="C135" s="9" t="s">
        <v>765</v>
      </c>
      <c r="D135" s="9" t="s">
        <v>766</v>
      </c>
      <c r="E135" s="9"/>
      <c r="F135" s="6" t="s">
        <v>746</v>
      </c>
      <c r="G135" s="6"/>
      <c r="H135" s="6" t="s">
        <v>747</v>
      </c>
      <c r="I135" s="6"/>
      <c r="J135" s="6" t="s">
        <v>748</v>
      </c>
      <c r="K135" s="6"/>
      <c r="L135" s="6" t="s">
        <v>749</v>
      </c>
      <c r="M135" s="6" t="s">
        <v>750</v>
      </c>
    </row>
    <row r="136" spans="1:13" ht="14.25">
      <c r="A136" s="6"/>
      <c r="B136" s="9" t="s">
        <v>743</v>
      </c>
      <c r="C136" s="9" t="s">
        <v>771</v>
      </c>
      <c r="D136" s="9" t="s">
        <v>823</v>
      </c>
      <c r="E136" s="9"/>
      <c r="F136" s="6" t="s">
        <v>746</v>
      </c>
      <c r="G136" s="6"/>
      <c r="H136" s="6" t="s">
        <v>795</v>
      </c>
      <c r="I136" s="6"/>
      <c r="J136" s="6" t="s">
        <v>748</v>
      </c>
      <c r="K136" s="6"/>
      <c r="L136" s="6" t="s">
        <v>824</v>
      </c>
      <c r="M136" s="6" t="s">
        <v>750</v>
      </c>
    </row>
    <row r="137" spans="1:13" ht="19.5">
      <c r="A137" s="3" t="s">
        <v>717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4.25">
      <c r="A138" s="4" t="s">
        <v>718</v>
      </c>
      <c r="B138" s="5" t="s">
        <v>719</v>
      </c>
      <c r="C138" s="5"/>
      <c r="D138" s="5"/>
      <c r="E138" s="5"/>
      <c r="F138" s="5"/>
      <c r="G138" s="5"/>
      <c r="H138" s="5"/>
      <c r="I138" s="5"/>
      <c r="J138" s="5"/>
      <c r="K138" s="10" t="s">
        <v>313</v>
      </c>
      <c r="L138" s="10"/>
      <c r="M138" s="10"/>
    </row>
    <row r="139" spans="1:13" ht="14.25">
      <c r="A139" s="6" t="s">
        <v>720</v>
      </c>
      <c r="B139" s="7" t="s">
        <v>825</v>
      </c>
      <c r="C139" s="7"/>
      <c r="D139" s="7"/>
      <c r="E139" s="7"/>
      <c r="F139" s="7"/>
      <c r="G139" s="6" t="s">
        <v>722</v>
      </c>
      <c r="H139" s="6"/>
      <c r="I139" s="6" t="s">
        <v>723</v>
      </c>
      <c r="J139" s="6"/>
      <c r="K139" s="6"/>
      <c r="L139" s="6"/>
      <c r="M139" s="6"/>
    </row>
    <row r="140" spans="1:13" ht="14.25">
      <c r="A140" s="6" t="s">
        <v>724</v>
      </c>
      <c r="B140" s="6">
        <v>10</v>
      </c>
      <c r="C140" s="6"/>
      <c r="D140" s="6"/>
      <c r="E140" s="6"/>
      <c r="F140" s="6"/>
      <c r="G140" s="6" t="s">
        <v>725</v>
      </c>
      <c r="H140" s="6"/>
      <c r="I140" s="6" t="s">
        <v>726</v>
      </c>
      <c r="J140" s="6"/>
      <c r="K140" s="6"/>
      <c r="L140" s="6"/>
      <c r="M140" s="6"/>
    </row>
    <row r="141" spans="1:13" ht="14.25">
      <c r="A141" s="6" t="s">
        <v>727</v>
      </c>
      <c r="B141" s="8">
        <v>20.91</v>
      </c>
      <c r="C141" s="8"/>
      <c r="D141" s="8"/>
      <c r="E141" s="8"/>
      <c r="F141" s="8"/>
      <c r="G141" s="6" t="s">
        <v>728</v>
      </c>
      <c r="H141" s="6"/>
      <c r="I141" s="8">
        <v>20.91</v>
      </c>
      <c r="J141" s="8"/>
      <c r="K141" s="8"/>
      <c r="L141" s="8"/>
      <c r="M141" s="8"/>
    </row>
    <row r="142" spans="1:13" ht="14.25">
      <c r="A142" s="6"/>
      <c r="B142" s="8"/>
      <c r="C142" s="8"/>
      <c r="D142" s="8"/>
      <c r="E142" s="8"/>
      <c r="F142" s="8"/>
      <c r="G142" s="6" t="s">
        <v>729</v>
      </c>
      <c r="H142" s="6"/>
      <c r="I142" s="8"/>
      <c r="J142" s="8"/>
      <c r="K142" s="8"/>
      <c r="L142" s="8"/>
      <c r="M142" s="8"/>
    </row>
    <row r="143" spans="1:13" ht="14.25">
      <c r="A143" s="6" t="s">
        <v>730</v>
      </c>
      <c r="B143" s="9" t="s">
        <v>826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4.25">
      <c r="A144" s="6" t="s">
        <v>732</v>
      </c>
      <c r="B144" s="9" t="s">
        <v>769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4.25">
      <c r="A145" s="6" t="s">
        <v>734</v>
      </c>
      <c r="B145" s="9" t="s">
        <v>827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22.5">
      <c r="A146" s="6" t="s">
        <v>736</v>
      </c>
      <c r="B146" s="6" t="s">
        <v>707</v>
      </c>
      <c r="C146" s="6" t="s">
        <v>708</v>
      </c>
      <c r="D146" s="6" t="s">
        <v>737</v>
      </c>
      <c r="E146" s="6"/>
      <c r="F146" s="6" t="s">
        <v>738</v>
      </c>
      <c r="G146" s="6"/>
      <c r="H146" s="6" t="s">
        <v>739</v>
      </c>
      <c r="I146" s="6"/>
      <c r="J146" s="6" t="s">
        <v>740</v>
      </c>
      <c r="K146" s="6"/>
      <c r="L146" s="6" t="s">
        <v>741</v>
      </c>
      <c r="M146" s="6" t="s">
        <v>742</v>
      </c>
    </row>
    <row r="147" spans="1:13" ht="14.25">
      <c r="A147" s="6"/>
      <c r="B147" s="9" t="s">
        <v>743</v>
      </c>
      <c r="C147" s="9" t="s">
        <v>751</v>
      </c>
      <c r="D147" s="9" t="s">
        <v>752</v>
      </c>
      <c r="E147" s="9"/>
      <c r="F147" s="6" t="s">
        <v>746</v>
      </c>
      <c r="G147" s="6"/>
      <c r="H147" s="6" t="s">
        <v>747</v>
      </c>
      <c r="I147" s="6"/>
      <c r="J147" s="6" t="s">
        <v>753</v>
      </c>
      <c r="K147" s="6"/>
      <c r="L147" s="6" t="s">
        <v>754</v>
      </c>
      <c r="M147" s="6" t="s">
        <v>750</v>
      </c>
    </row>
    <row r="148" spans="1:13" ht="14.25">
      <c r="A148" s="6"/>
      <c r="B148" s="9" t="s">
        <v>755</v>
      </c>
      <c r="C148" s="9" t="s">
        <v>775</v>
      </c>
      <c r="D148" s="9" t="s">
        <v>828</v>
      </c>
      <c r="E148" s="9"/>
      <c r="F148" s="6" t="s">
        <v>746</v>
      </c>
      <c r="G148" s="6"/>
      <c r="H148" s="6" t="s">
        <v>747</v>
      </c>
      <c r="I148" s="6"/>
      <c r="J148" s="6" t="s">
        <v>753</v>
      </c>
      <c r="K148" s="6"/>
      <c r="L148" s="6" t="s">
        <v>754</v>
      </c>
      <c r="M148" s="6" t="s">
        <v>759</v>
      </c>
    </row>
    <row r="149" spans="1:13" ht="22.5">
      <c r="A149" s="6"/>
      <c r="B149" s="9" t="s">
        <v>760</v>
      </c>
      <c r="C149" s="9" t="s">
        <v>761</v>
      </c>
      <c r="D149" s="9" t="s">
        <v>829</v>
      </c>
      <c r="E149" s="9"/>
      <c r="F149" s="6" t="s">
        <v>763</v>
      </c>
      <c r="G149" s="6"/>
      <c r="H149" s="6" t="s">
        <v>747</v>
      </c>
      <c r="I149" s="6"/>
      <c r="J149" s="6" t="s">
        <v>753</v>
      </c>
      <c r="K149" s="6"/>
      <c r="L149" s="6" t="s">
        <v>758</v>
      </c>
      <c r="M149" s="6" t="s">
        <v>759</v>
      </c>
    </row>
    <row r="150" spans="1:13" ht="14.25">
      <c r="A150" s="6"/>
      <c r="B150" s="9" t="s">
        <v>764</v>
      </c>
      <c r="C150" s="9" t="s">
        <v>765</v>
      </c>
      <c r="D150" s="9" t="s">
        <v>766</v>
      </c>
      <c r="E150" s="9"/>
      <c r="F150" s="6" t="s">
        <v>746</v>
      </c>
      <c r="G150" s="6"/>
      <c r="H150" s="6" t="s">
        <v>747</v>
      </c>
      <c r="I150" s="6"/>
      <c r="J150" s="6" t="s">
        <v>748</v>
      </c>
      <c r="K150" s="6"/>
      <c r="L150" s="6" t="s">
        <v>749</v>
      </c>
      <c r="M150" s="6" t="s">
        <v>750</v>
      </c>
    </row>
    <row r="151" spans="1:13" ht="14.25">
      <c r="A151" s="6"/>
      <c r="B151" s="9" t="s">
        <v>743</v>
      </c>
      <c r="C151" s="9" t="s">
        <v>771</v>
      </c>
      <c r="D151" s="9" t="s">
        <v>830</v>
      </c>
      <c r="E151" s="9"/>
      <c r="F151" s="6" t="s">
        <v>746</v>
      </c>
      <c r="G151" s="6"/>
      <c r="H151" s="6" t="s">
        <v>773</v>
      </c>
      <c r="I151" s="6"/>
      <c r="J151" s="6" t="s">
        <v>753</v>
      </c>
      <c r="K151" s="6"/>
      <c r="L151" s="6" t="s">
        <v>831</v>
      </c>
      <c r="M151" s="6" t="s">
        <v>750</v>
      </c>
    </row>
    <row r="152" spans="1:13" ht="19.5">
      <c r="A152" s="3" t="s">
        <v>717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4.25">
      <c r="A153" s="4" t="s">
        <v>718</v>
      </c>
      <c r="B153" s="5" t="s">
        <v>719</v>
      </c>
      <c r="C153" s="5"/>
      <c r="D153" s="5"/>
      <c r="E153" s="5"/>
      <c r="F153" s="5"/>
      <c r="G153" s="5"/>
      <c r="H153" s="5"/>
      <c r="I153" s="5"/>
      <c r="J153" s="5"/>
      <c r="K153" s="10" t="s">
        <v>313</v>
      </c>
      <c r="L153" s="10"/>
      <c r="M153" s="10"/>
    </row>
    <row r="154" spans="1:13" ht="14.25">
      <c r="A154" s="6" t="s">
        <v>720</v>
      </c>
      <c r="B154" s="7" t="s">
        <v>832</v>
      </c>
      <c r="C154" s="7"/>
      <c r="D154" s="7"/>
      <c r="E154" s="7"/>
      <c r="F154" s="7"/>
      <c r="G154" s="6" t="s">
        <v>722</v>
      </c>
      <c r="H154" s="6"/>
      <c r="I154" s="6" t="s">
        <v>723</v>
      </c>
      <c r="J154" s="6"/>
      <c r="K154" s="6"/>
      <c r="L154" s="6"/>
      <c r="M154" s="6"/>
    </row>
    <row r="155" spans="1:13" ht="14.25">
      <c r="A155" s="6" t="s">
        <v>724</v>
      </c>
      <c r="B155" s="6">
        <v>10</v>
      </c>
      <c r="C155" s="6"/>
      <c r="D155" s="6"/>
      <c r="E155" s="6"/>
      <c r="F155" s="6"/>
      <c r="G155" s="6" t="s">
        <v>725</v>
      </c>
      <c r="H155" s="6"/>
      <c r="I155" s="6" t="s">
        <v>726</v>
      </c>
      <c r="J155" s="6"/>
      <c r="K155" s="6"/>
      <c r="L155" s="6"/>
      <c r="M155" s="6"/>
    </row>
    <row r="156" spans="1:13" ht="14.25">
      <c r="A156" s="6" t="s">
        <v>727</v>
      </c>
      <c r="B156" s="8">
        <v>96.24</v>
      </c>
      <c r="C156" s="8"/>
      <c r="D156" s="8"/>
      <c r="E156" s="8"/>
      <c r="F156" s="8"/>
      <c r="G156" s="6" t="s">
        <v>728</v>
      </c>
      <c r="H156" s="6"/>
      <c r="I156" s="8">
        <v>96.24</v>
      </c>
      <c r="J156" s="8"/>
      <c r="K156" s="8"/>
      <c r="L156" s="8"/>
      <c r="M156" s="8"/>
    </row>
    <row r="157" spans="1:13" ht="14.25">
      <c r="A157" s="6"/>
      <c r="B157" s="8"/>
      <c r="C157" s="8"/>
      <c r="D157" s="8"/>
      <c r="E157" s="8"/>
      <c r="F157" s="8"/>
      <c r="G157" s="6" t="s">
        <v>729</v>
      </c>
      <c r="H157" s="6"/>
      <c r="I157" s="8"/>
      <c r="J157" s="8"/>
      <c r="K157" s="8"/>
      <c r="L157" s="8"/>
      <c r="M157" s="8"/>
    </row>
    <row r="158" spans="1:13" ht="14.25">
      <c r="A158" s="6" t="s">
        <v>730</v>
      </c>
      <c r="B158" s="9" t="s">
        <v>833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4.25">
      <c r="A159" s="6" t="s">
        <v>732</v>
      </c>
      <c r="B159" s="9" t="s">
        <v>769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4.25">
      <c r="A160" s="6" t="s">
        <v>734</v>
      </c>
      <c r="B160" s="9" t="s">
        <v>834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22.5">
      <c r="A161" s="6" t="s">
        <v>736</v>
      </c>
      <c r="B161" s="6" t="s">
        <v>707</v>
      </c>
      <c r="C161" s="6" t="s">
        <v>708</v>
      </c>
      <c r="D161" s="6" t="s">
        <v>737</v>
      </c>
      <c r="E161" s="6"/>
      <c r="F161" s="6" t="s">
        <v>738</v>
      </c>
      <c r="G161" s="6"/>
      <c r="H161" s="6" t="s">
        <v>739</v>
      </c>
      <c r="I161" s="6"/>
      <c r="J161" s="6" t="s">
        <v>740</v>
      </c>
      <c r="K161" s="6"/>
      <c r="L161" s="6" t="s">
        <v>741</v>
      </c>
      <c r="M161" s="6" t="s">
        <v>742</v>
      </c>
    </row>
    <row r="162" spans="1:13" ht="22.5">
      <c r="A162" s="6"/>
      <c r="B162" s="9" t="s">
        <v>760</v>
      </c>
      <c r="C162" s="9" t="s">
        <v>761</v>
      </c>
      <c r="D162" s="9" t="s">
        <v>762</v>
      </c>
      <c r="E162" s="9"/>
      <c r="F162" s="6" t="s">
        <v>763</v>
      </c>
      <c r="G162" s="6"/>
      <c r="H162" s="6" t="s">
        <v>747</v>
      </c>
      <c r="I162" s="6"/>
      <c r="J162" s="6" t="s">
        <v>753</v>
      </c>
      <c r="K162" s="6"/>
      <c r="L162" s="6" t="s">
        <v>758</v>
      </c>
      <c r="M162" s="6" t="s">
        <v>759</v>
      </c>
    </row>
    <row r="163" spans="1:13" ht="14.25">
      <c r="A163" s="6"/>
      <c r="B163" s="9" t="s">
        <v>764</v>
      </c>
      <c r="C163" s="9" t="s">
        <v>765</v>
      </c>
      <c r="D163" s="9" t="s">
        <v>766</v>
      </c>
      <c r="E163" s="9"/>
      <c r="F163" s="6" t="s">
        <v>746</v>
      </c>
      <c r="G163" s="6"/>
      <c r="H163" s="6" t="s">
        <v>747</v>
      </c>
      <c r="I163" s="6"/>
      <c r="J163" s="6" t="s">
        <v>748</v>
      </c>
      <c r="K163" s="6"/>
      <c r="L163" s="6" t="s">
        <v>749</v>
      </c>
      <c r="M163" s="6" t="s">
        <v>750</v>
      </c>
    </row>
    <row r="164" spans="1:13" ht="14.25">
      <c r="A164" s="6"/>
      <c r="B164" s="9" t="s">
        <v>755</v>
      </c>
      <c r="C164" s="9" t="s">
        <v>775</v>
      </c>
      <c r="D164" s="9" t="s">
        <v>835</v>
      </c>
      <c r="E164" s="9"/>
      <c r="F164" s="6" t="s">
        <v>746</v>
      </c>
      <c r="G164" s="6"/>
      <c r="H164" s="6" t="s">
        <v>747</v>
      </c>
      <c r="I164" s="6"/>
      <c r="J164" s="6" t="s">
        <v>753</v>
      </c>
      <c r="K164" s="6"/>
      <c r="L164" s="6" t="s">
        <v>758</v>
      </c>
      <c r="M164" s="6" t="s">
        <v>759</v>
      </c>
    </row>
    <row r="165" spans="1:13" ht="14.25">
      <c r="A165" s="6"/>
      <c r="B165" s="9" t="s">
        <v>743</v>
      </c>
      <c r="C165" s="9" t="s">
        <v>751</v>
      </c>
      <c r="D165" s="9" t="s">
        <v>752</v>
      </c>
      <c r="E165" s="9"/>
      <c r="F165" s="6" t="s">
        <v>746</v>
      </c>
      <c r="G165" s="6"/>
      <c r="H165" s="6" t="s">
        <v>747</v>
      </c>
      <c r="I165" s="6"/>
      <c r="J165" s="6" t="s">
        <v>753</v>
      </c>
      <c r="K165" s="6"/>
      <c r="L165" s="6" t="s">
        <v>754</v>
      </c>
      <c r="M165" s="6" t="s">
        <v>750</v>
      </c>
    </row>
    <row r="166" spans="1:13" ht="14.25">
      <c r="A166" s="6"/>
      <c r="B166" s="9" t="s">
        <v>743</v>
      </c>
      <c r="C166" s="9" t="s">
        <v>744</v>
      </c>
      <c r="D166" s="9" t="s">
        <v>745</v>
      </c>
      <c r="E166" s="9"/>
      <c r="F166" s="6" t="s">
        <v>746</v>
      </c>
      <c r="G166" s="6"/>
      <c r="H166" s="6" t="s">
        <v>747</v>
      </c>
      <c r="I166" s="6"/>
      <c r="J166" s="6" t="s">
        <v>748</v>
      </c>
      <c r="K166" s="6"/>
      <c r="L166" s="6" t="s">
        <v>749</v>
      </c>
      <c r="M166" s="6" t="s">
        <v>750</v>
      </c>
    </row>
    <row r="167" spans="1:13" ht="19.5">
      <c r="A167" s="3" t="s">
        <v>717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4.25">
      <c r="A168" s="4" t="s">
        <v>718</v>
      </c>
      <c r="B168" s="5" t="s">
        <v>719</v>
      </c>
      <c r="C168" s="5"/>
      <c r="D168" s="5"/>
      <c r="E168" s="5"/>
      <c r="F168" s="5"/>
      <c r="G168" s="5"/>
      <c r="H168" s="5"/>
      <c r="I168" s="5"/>
      <c r="J168" s="5"/>
      <c r="K168" s="10" t="s">
        <v>313</v>
      </c>
      <c r="L168" s="10"/>
      <c r="M168" s="10"/>
    </row>
    <row r="169" spans="1:13" ht="14.25">
      <c r="A169" s="6" t="s">
        <v>720</v>
      </c>
      <c r="B169" s="7" t="s">
        <v>836</v>
      </c>
      <c r="C169" s="7"/>
      <c r="D169" s="7"/>
      <c r="E169" s="7"/>
      <c r="F169" s="7"/>
      <c r="G169" s="6" t="s">
        <v>722</v>
      </c>
      <c r="H169" s="6"/>
      <c r="I169" s="6" t="s">
        <v>723</v>
      </c>
      <c r="J169" s="6"/>
      <c r="K169" s="6"/>
      <c r="L169" s="6"/>
      <c r="M169" s="6"/>
    </row>
    <row r="170" spans="1:13" ht="14.25">
      <c r="A170" s="6" t="s">
        <v>724</v>
      </c>
      <c r="B170" s="6">
        <v>10</v>
      </c>
      <c r="C170" s="6"/>
      <c r="D170" s="6"/>
      <c r="E170" s="6"/>
      <c r="F170" s="6"/>
      <c r="G170" s="6" t="s">
        <v>725</v>
      </c>
      <c r="H170" s="6"/>
      <c r="I170" s="6" t="s">
        <v>726</v>
      </c>
      <c r="J170" s="6"/>
      <c r="K170" s="6"/>
      <c r="L170" s="6"/>
      <c r="M170" s="6"/>
    </row>
    <row r="171" spans="1:13" ht="14.25">
      <c r="A171" s="6" t="s">
        <v>727</v>
      </c>
      <c r="B171" s="8">
        <v>35</v>
      </c>
      <c r="C171" s="8"/>
      <c r="D171" s="8"/>
      <c r="E171" s="8"/>
      <c r="F171" s="8"/>
      <c r="G171" s="6" t="s">
        <v>728</v>
      </c>
      <c r="H171" s="6"/>
      <c r="I171" s="8">
        <v>35</v>
      </c>
      <c r="J171" s="8"/>
      <c r="K171" s="8"/>
      <c r="L171" s="8"/>
      <c r="M171" s="8"/>
    </row>
    <row r="172" spans="1:13" ht="14.25">
      <c r="A172" s="6"/>
      <c r="B172" s="8"/>
      <c r="C172" s="8"/>
      <c r="D172" s="8"/>
      <c r="E172" s="8"/>
      <c r="F172" s="8"/>
      <c r="G172" s="6" t="s">
        <v>729</v>
      </c>
      <c r="H172" s="6"/>
      <c r="I172" s="8"/>
      <c r="J172" s="8"/>
      <c r="K172" s="8"/>
      <c r="L172" s="8"/>
      <c r="M172" s="8"/>
    </row>
    <row r="173" spans="1:13" ht="14.25">
      <c r="A173" s="6" t="s">
        <v>730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4.25">
      <c r="A174" s="6" t="s">
        <v>732</v>
      </c>
      <c r="B174" s="9" t="s">
        <v>733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4.25">
      <c r="A175" s="6" t="s">
        <v>734</v>
      </c>
      <c r="B175" s="9" t="s">
        <v>837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22.5">
      <c r="A176" s="6" t="s">
        <v>736</v>
      </c>
      <c r="B176" s="6" t="s">
        <v>707</v>
      </c>
      <c r="C176" s="6" t="s">
        <v>708</v>
      </c>
      <c r="D176" s="6" t="s">
        <v>737</v>
      </c>
      <c r="E176" s="6"/>
      <c r="F176" s="6" t="s">
        <v>738</v>
      </c>
      <c r="G176" s="6"/>
      <c r="H176" s="6" t="s">
        <v>739</v>
      </c>
      <c r="I176" s="6"/>
      <c r="J176" s="6" t="s">
        <v>740</v>
      </c>
      <c r="K176" s="6"/>
      <c r="L176" s="6" t="s">
        <v>741</v>
      </c>
      <c r="M176" s="6" t="s">
        <v>742</v>
      </c>
    </row>
    <row r="177" spans="1:13" ht="14.25">
      <c r="A177" s="6"/>
      <c r="B177" s="9" t="s">
        <v>764</v>
      </c>
      <c r="C177" s="9" t="s">
        <v>765</v>
      </c>
      <c r="D177" s="9" t="s">
        <v>766</v>
      </c>
      <c r="E177" s="9"/>
      <c r="F177" s="6" t="s">
        <v>746</v>
      </c>
      <c r="G177" s="6"/>
      <c r="H177" s="6" t="s">
        <v>747</v>
      </c>
      <c r="I177" s="6"/>
      <c r="J177" s="6" t="s">
        <v>748</v>
      </c>
      <c r="K177" s="6"/>
      <c r="L177" s="6" t="s">
        <v>749</v>
      </c>
      <c r="M177" s="6" t="s">
        <v>750</v>
      </c>
    </row>
    <row r="178" spans="1:13" ht="14.25">
      <c r="A178" s="6"/>
      <c r="B178" s="9" t="s">
        <v>760</v>
      </c>
      <c r="C178" s="9" t="s">
        <v>760</v>
      </c>
      <c r="D178" s="9" t="s">
        <v>838</v>
      </c>
      <c r="E178" s="9"/>
      <c r="F178" s="6" t="s">
        <v>763</v>
      </c>
      <c r="G178" s="6"/>
      <c r="H178" s="6" t="s">
        <v>747</v>
      </c>
      <c r="I178" s="6"/>
      <c r="J178" s="6" t="s">
        <v>753</v>
      </c>
      <c r="K178" s="6"/>
      <c r="L178" s="6" t="s">
        <v>758</v>
      </c>
      <c r="M178" s="6" t="s">
        <v>759</v>
      </c>
    </row>
    <row r="179" spans="1:13" ht="14.25">
      <c r="A179" s="6"/>
      <c r="B179" s="9" t="s">
        <v>755</v>
      </c>
      <c r="C179" s="9" t="s">
        <v>775</v>
      </c>
      <c r="D179" s="9" t="s">
        <v>839</v>
      </c>
      <c r="E179" s="9"/>
      <c r="F179" s="6" t="s">
        <v>746</v>
      </c>
      <c r="G179" s="6"/>
      <c r="H179" s="6" t="s">
        <v>747</v>
      </c>
      <c r="I179" s="6"/>
      <c r="J179" s="6" t="s">
        <v>753</v>
      </c>
      <c r="K179" s="6"/>
      <c r="L179" s="6" t="s">
        <v>754</v>
      </c>
      <c r="M179" s="6" t="s">
        <v>759</v>
      </c>
    </row>
    <row r="180" spans="1:13" ht="14.25">
      <c r="A180" s="6"/>
      <c r="B180" s="9" t="s">
        <v>743</v>
      </c>
      <c r="C180" s="9" t="s">
        <v>744</v>
      </c>
      <c r="D180" s="9" t="s">
        <v>745</v>
      </c>
      <c r="E180" s="9"/>
      <c r="F180" s="6" t="s">
        <v>746</v>
      </c>
      <c r="G180" s="6"/>
      <c r="H180" s="6" t="s">
        <v>747</v>
      </c>
      <c r="I180" s="6"/>
      <c r="J180" s="6" t="s">
        <v>748</v>
      </c>
      <c r="K180" s="6"/>
      <c r="L180" s="6" t="s">
        <v>749</v>
      </c>
      <c r="M180" s="6" t="s">
        <v>750</v>
      </c>
    </row>
    <row r="181" spans="1:13" ht="14.25">
      <c r="A181" s="6"/>
      <c r="B181" s="9" t="s">
        <v>743</v>
      </c>
      <c r="C181" s="9" t="s">
        <v>771</v>
      </c>
      <c r="D181" s="9" t="s">
        <v>794</v>
      </c>
      <c r="E181" s="9"/>
      <c r="F181" s="6" t="s">
        <v>746</v>
      </c>
      <c r="G181" s="6"/>
      <c r="H181" s="6" t="s">
        <v>795</v>
      </c>
      <c r="I181" s="6"/>
      <c r="J181" s="6" t="s">
        <v>748</v>
      </c>
      <c r="K181" s="6"/>
      <c r="L181" s="6" t="s">
        <v>796</v>
      </c>
      <c r="M181" s="6" t="s">
        <v>750</v>
      </c>
    </row>
    <row r="182" spans="1:13" ht="19.5">
      <c r="A182" s="3" t="s">
        <v>717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4.25">
      <c r="A183" s="4" t="s">
        <v>718</v>
      </c>
      <c r="B183" s="5" t="s">
        <v>719</v>
      </c>
      <c r="C183" s="5"/>
      <c r="D183" s="5"/>
      <c r="E183" s="5"/>
      <c r="F183" s="5"/>
      <c r="G183" s="5"/>
      <c r="H183" s="5"/>
      <c r="I183" s="5"/>
      <c r="J183" s="5"/>
      <c r="K183" s="10" t="s">
        <v>313</v>
      </c>
      <c r="L183" s="10"/>
      <c r="M183" s="10"/>
    </row>
    <row r="184" spans="1:13" ht="14.25">
      <c r="A184" s="6" t="s">
        <v>720</v>
      </c>
      <c r="B184" s="7" t="s">
        <v>840</v>
      </c>
      <c r="C184" s="7"/>
      <c r="D184" s="7"/>
      <c r="E184" s="7"/>
      <c r="F184" s="7"/>
      <c r="G184" s="6" t="s">
        <v>722</v>
      </c>
      <c r="H184" s="6"/>
      <c r="I184" s="6" t="s">
        <v>723</v>
      </c>
      <c r="J184" s="6"/>
      <c r="K184" s="6"/>
      <c r="L184" s="6"/>
      <c r="M184" s="6"/>
    </row>
    <row r="185" spans="1:13" ht="14.25">
      <c r="A185" s="6" t="s">
        <v>724</v>
      </c>
      <c r="B185" s="6">
        <v>10</v>
      </c>
      <c r="C185" s="6"/>
      <c r="D185" s="6"/>
      <c r="E185" s="6"/>
      <c r="F185" s="6"/>
      <c r="G185" s="6" t="s">
        <v>725</v>
      </c>
      <c r="H185" s="6"/>
      <c r="I185" s="6" t="s">
        <v>726</v>
      </c>
      <c r="J185" s="6"/>
      <c r="K185" s="6"/>
      <c r="L185" s="6"/>
      <c r="M185" s="6"/>
    </row>
    <row r="186" spans="1:13" ht="14.25">
      <c r="A186" s="6" t="s">
        <v>727</v>
      </c>
      <c r="B186" s="8">
        <v>3.9</v>
      </c>
      <c r="C186" s="8"/>
      <c r="D186" s="8"/>
      <c r="E186" s="8"/>
      <c r="F186" s="8"/>
      <c r="G186" s="6" t="s">
        <v>728</v>
      </c>
      <c r="H186" s="6"/>
      <c r="I186" s="8">
        <v>3.9</v>
      </c>
      <c r="J186" s="8"/>
      <c r="K186" s="8"/>
      <c r="L186" s="8"/>
      <c r="M186" s="8"/>
    </row>
    <row r="187" spans="1:13" ht="14.25">
      <c r="A187" s="6"/>
      <c r="B187" s="8"/>
      <c r="C187" s="8"/>
      <c r="D187" s="8"/>
      <c r="E187" s="8"/>
      <c r="F187" s="8"/>
      <c r="G187" s="6" t="s">
        <v>729</v>
      </c>
      <c r="H187" s="6"/>
      <c r="I187" s="8"/>
      <c r="J187" s="8"/>
      <c r="K187" s="8"/>
      <c r="L187" s="8"/>
      <c r="M187" s="8"/>
    </row>
    <row r="188" spans="1:13" ht="14.25">
      <c r="A188" s="6" t="s">
        <v>730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4.25">
      <c r="A189" s="6" t="s">
        <v>732</v>
      </c>
      <c r="B189" s="9" t="s">
        <v>733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14.25">
      <c r="A190" s="6" t="s">
        <v>734</v>
      </c>
      <c r="B190" s="9" t="s">
        <v>841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22.5">
      <c r="A191" s="6" t="s">
        <v>736</v>
      </c>
      <c r="B191" s="6" t="s">
        <v>707</v>
      </c>
      <c r="C191" s="6" t="s">
        <v>708</v>
      </c>
      <c r="D191" s="6" t="s">
        <v>737</v>
      </c>
      <c r="E191" s="6"/>
      <c r="F191" s="6" t="s">
        <v>738</v>
      </c>
      <c r="G191" s="6"/>
      <c r="H191" s="6" t="s">
        <v>739</v>
      </c>
      <c r="I191" s="6"/>
      <c r="J191" s="6" t="s">
        <v>740</v>
      </c>
      <c r="K191" s="6"/>
      <c r="L191" s="6" t="s">
        <v>741</v>
      </c>
      <c r="M191" s="6" t="s">
        <v>742</v>
      </c>
    </row>
    <row r="192" spans="1:13" ht="14.25">
      <c r="A192" s="6"/>
      <c r="B192" s="9" t="s">
        <v>764</v>
      </c>
      <c r="C192" s="9" t="s">
        <v>765</v>
      </c>
      <c r="D192" s="9" t="s">
        <v>766</v>
      </c>
      <c r="E192" s="9"/>
      <c r="F192" s="6" t="s">
        <v>746</v>
      </c>
      <c r="G192" s="6"/>
      <c r="H192" s="6" t="s">
        <v>747</v>
      </c>
      <c r="I192" s="6"/>
      <c r="J192" s="6" t="s">
        <v>748</v>
      </c>
      <c r="K192" s="6"/>
      <c r="L192" s="6" t="s">
        <v>749</v>
      </c>
      <c r="M192" s="6" t="s">
        <v>750</v>
      </c>
    </row>
    <row r="193" spans="1:13" ht="22.5">
      <c r="A193" s="6"/>
      <c r="B193" s="9" t="s">
        <v>760</v>
      </c>
      <c r="C193" s="9" t="s">
        <v>761</v>
      </c>
      <c r="D193" s="9" t="s">
        <v>838</v>
      </c>
      <c r="E193" s="9"/>
      <c r="F193" s="6" t="s">
        <v>763</v>
      </c>
      <c r="G193" s="6"/>
      <c r="H193" s="6" t="s">
        <v>747</v>
      </c>
      <c r="I193" s="6"/>
      <c r="J193" s="6" t="s">
        <v>753</v>
      </c>
      <c r="K193" s="6"/>
      <c r="L193" s="6" t="s">
        <v>758</v>
      </c>
      <c r="M193" s="6" t="s">
        <v>759</v>
      </c>
    </row>
    <row r="194" spans="1:13" ht="14.25">
      <c r="A194" s="6"/>
      <c r="B194" s="9" t="s">
        <v>755</v>
      </c>
      <c r="C194" s="9" t="s">
        <v>775</v>
      </c>
      <c r="D194" s="9" t="s">
        <v>842</v>
      </c>
      <c r="E194" s="9"/>
      <c r="F194" s="6" t="s">
        <v>746</v>
      </c>
      <c r="G194" s="6"/>
      <c r="H194" s="6" t="s">
        <v>747</v>
      </c>
      <c r="I194" s="6"/>
      <c r="J194" s="6" t="s">
        <v>753</v>
      </c>
      <c r="K194" s="6"/>
      <c r="L194" s="6" t="s">
        <v>754</v>
      </c>
      <c r="M194" s="6" t="s">
        <v>759</v>
      </c>
    </row>
    <row r="195" spans="1:13" ht="14.25">
      <c r="A195" s="6"/>
      <c r="B195" s="9" t="s">
        <v>743</v>
      </c>
      <c r="C195" s="9" t="s">
        <v>751</v>
      </c>
      <c r="D195" s="9" t="s">
        <v>843</v>
      </c>
      <c r="E195" s="9"/>
      <c r="F195" s="6" t="s">
        <v>746</v>
      </c>
      <c r="G195" s="6"/>
      <c r="H195" s="6" t="s">
        <v>747</v>
      </c>
      <c r="I195" s="6"/>
      <c r="J195" s="6" t="s">
        <v>753</v>
      </c>
      <c r="K195" s="6"/>
      <c r="L195" s="6" t="s">
        <v>754</v>
      </c>
      <c r="M195" s="6" t="s">
        <v>750</v>
      </c>
    </row>
    <row r="196" spans="1:13" ht="14.25">
      <c r="A196" s="6"/>
      <c r="B196" s="9" t="s">
        <v>743</v>
      </c>
      <c r="C196" s="9" t="s">
        <v>771</v>
      </c>
      <c r="D196" s="9" t="s">
        <v>844</v>
      </c>
      <c r="E196" s="9"/>
      <c r="F196" s="6" t="s">
        <v>746</v>
      </c>
      <c r="G196" s="6"/>
      <c r="H196" s="6" t="s">
        <v>845</v>
      </c>
      <c r="I196" s="6"/>
      <c r="J196" s="6" t="s">
        <v>753</v>
      </c>
      <c r="K196" s="6"/>
      <c r="L196" s="6" t="s">
        <v>846</v>
      </c>
      <c r="M196" s="6" t="s">
        <v>750</v>
      </c>
    </row>
    <row r="197" spans="1:13" ht="19.5">
      <c r="A197" s="3" t="s">
        <v>717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4.25">
      <c r="A198" s="4" t="s">
        <v>718</v>
      </c>
      <c r="B198" s="5" t="s">
        <v>719</v>
      </c>
      <c r="C198" s="5"/>
      <c r="D198" s="5"/>
      <c r="E198" s="5"/>
      <c r="F198" s="5"/>
      <c r="G198" s="5"/>
      <c r="H198" s="5"/>
      <c r="I198" s="5"/>
      <c r="J198" s="5"/>
      <c r="K198" s="10" t="s">
        <v>313</v>
      </c>
      <c r="L198" s="10"/>
      <c r="M198" s="10"/>
    </row>
    <row r="199" spans="1:13" ht="14.25">
      <c r="A199" s="6" t="s">
        <v>720</v>
      </c>
      <c r="B199" s="7" t="s">
        <v>847</v>
      </c>
      <c r="C199" s="7"/>
      <c r="D199" s="7"/>
      <c r="E199" s="7"/>
      <c r="F199" s="7"/>
      <c r="G199" s="6" t="s">
        <v>722</v>
      </c>
      <c r="H199" s="6"/>
      <c r="I199" s="6" t="s">
        <v>723</v>
      </c>
      <c r="J199" s="6"/>
      <c r="K199" s="6"/>
      <c r="L199" s="6"/>
      <c r="M199" s="6"/>
    </row>
    <row r="200" spans="1:13" ht="14.25">
      <c r="A200" s="6" t="s">
        <v>724</v>
      </c>
      <c r="B200" s="6">
        <v>10</v>
      </c>
      <c r="C200" s="6"/>
      <c r="D200" s="6"/>
      <c r="E200" s="6"/>
      <c r="F200" s="6"/>
      <c r="G200" s="6" t="s">
        <v>725</v>
      </c>
      <c r="H200" s="6"/>
      <c r="I200" s="6" t="s">
        <v>726</v>
      </c>
      <c r="J200" s="6"/>
      <c r="K200" s="6"/>
      <c r="L200" s="6"/>
      <c r="M200" s="6"/>
    </row>
    <row r="201" spans="1:13" ht="14.25">
      <c r="A201" s="6" t="s">
        <v>727</v>
      </c>
      <c r="B201" s="8">
        <v>54.02</v>
      </c>
      <c r="C201" s="8"/>
      <c r="D201" s="8"/>
      <c r="E201" s="8"/>
      <c r="F201" s="8"/>
      <c r="G201" s="6" t="s">
        <v>728</v>
      </c>
      <c r="H201" s="6"/>
      <c r="I201" s="8">
        <v>54.02</v>
      </c>
      <c r="J201" s="8"/>
      <c r="K201" s="8"/>
      <c r="L201" s="8"/>
      <c r="M201" s="8"/>
    </row>
    <row r="202" spans="1:13" ht="14.25">
      <c r="A202" s="6"/>
      <c r="B202" s="8"/>
      <c r="C202" s="8"/>
      <c r="D202" s="8"/>
      <c r="E202" s="8"/>
      <c r="F202" s="8"/>
      <c r="G202" s="6" t="s">
        <v>729</v>
      </c>
      <c r="H202" s="6"/>
      <c r="I202" s="8"/>
      <c r="J202" s="8"/>
      <c r="K202" s="8"/>
      <c r="L202" s="8"/>
      <c r="M202" s="8"/>
    </row>
    <row r="203" spans="1:13" ht="14.25">
      <c r="A203" s="6" t="s">
        <v>730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14.25">
      <c r="A204" s="6" t="s">
        <v>732</v>
      </c>
      <c r="B204" s="9" t="s">
        <v>733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14.25">
      <c r="A205" s="6" t="s">
        <v>734</v>
      </c>
      <c r="B205" s="9" t="s">
        <v>848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22.5">
      <c r="A206" s="6" t="s">
        <v>736</v>
      </c>
      <c r="B206" s="6" t="s">
        <v>707</v>
      </c>
      <c r="C206" s="6" t="s">
        <v>708</v>
      </c>
      <c r="D206" s="6" t="s">
        <v>737</v>
      </c>
      <c r="E206" s="6"/>
      <c r="F206" s="6" t="s">
        <v>738</v>
      </c>
      <c r="G206" s="6"/>
      <c r="H206" s="6" t="s">
        <v>739</v>
      </c>
      <c r="I206" s="6"/>
      <c r="J206" s="6" t="s">
        <v>740</v>
      </c>
      <c r="K206" s="6"/>
      <c r="L206" s="6" t="s">
        <v>741</v>
      </c>
      <c r="M206" s="6" t="s">
        <v>742</v>
      </c>
    </row>
    <row r="207" spans="1:13" ht="14.25">
      <c r="A207" s="6"/>
      <c r="B207" s="9" t="s">
        <v>755</v>
      </c>
      <c r="C207" s="9" t="s">
        <v>775</v>
      </c>
      <c r="D207" s="9" t="s">
        <v>849</v>
      </c>
      <c r="E207" s="9"/>
      <c r="F207" s="6" t="s">
        <v>746</v>
      </c>
      <c r="G207" s="6"/>
      <c r="H207" s="6" t="s">
        <v>747</v>
      </c>
      <c r="I207" s="6"/>
      <c r="J207" s="6" t="s">
        <v>753</v>
      </c>
      <c r="K207" s="6"/>
      <c r="L207" s="6" t="s">
        <v>754</v>
      </c>
      <c r="M207" s="6" t="s">
        <v>759</v>
      </c>
    </row>
    <row r="208" spans="1:13" ht="14.25">
      <c r="A208" s="6"/>
      <c r="B208" s="9" t="s">
        <v>764</v>
      </c>
      <c r="C208" s="9" t="s">
        <v>765</v>
      </c>
      <c r="D208" s="9" t="s">
        <v>766</v>
      </c>
      <c r="E208" s="9"/>
      <c r="F208" s="6" t="s">
        <v>746</v>
      </c>
      <c r="G208" s="6"/>
      <c r="H208" s="6" t="s">
        <v>747</v>
      </c>
      <c r="I208" s="6"/>
      <c r="J208" s="6" t="s">
        <v>748</v>
      </c>
      <c r="K208" s="6"/>
      <c r="L208" s="6" t="s">
        <v>749</v>
      </c>
      <c r="M208" s="6" t="s">
        <v>750</v>
      </c>
    </row>
    <row r="209" spans="1:13" ht="14.25">
      <c r="A209" s="6"/>
      <c r="B209" s="9" t="s">
        <v>743</v>
      </c>
      <c r="C209" s="9" t="s">
        <v>751</v>
      </c>
      <c r="D209" s="9" t="s">
        <v>752</v>
      </c>
      <c r="E209" s="9"/>
      <c r="F209" s="6" t="s">
        <v>763</v>
      </c>
      <c r="G209" s="6"/>
      <c r="H209" s="6" t="s">
        <v>747</v>
      </c>
      <c r="I209" s="6"/>
      <c r="J209" s="6" t="s">
        <v>753</v>
      </c>
      <c r="K209" s="6"/>
      <c r="L209" s="6" t="s">
        <v>754</v>
      </c>
      <c r="M209" s="6" t="s">
        <v>759</v>
      </c>
    </row>
    <row r="210" spans="1:13" ht="14.25">
      <c r="A210" s="6"/>
      <c r="B210" s="9" t="s">
        <v>743</v>
      </c>
      <c r="C210" s="9" t="s">
        <v>744</v>
      </c>
      <c r="D210" s="9" t="s">
        <v>777</v>
      </c>
      <c r="E210" s="9"/>
      <c r="F210" s="6" t="s">
        <v>746</v>
      </c>
      <c r="G210" s="6"/>
      <c r="H210" s="6" t="s">
        <v>747</v>
      </c>
      <c r="I210" s="6"/>
      <c r="J210" s="6" t="s">
        <v>748</v>
      </c>
      <c r="K210" s="6"/>
      <c r="L210" s="6" t="s">
        <v>749</v>
      </c>
      <c r="M210" s="6" t="s">
        <v>750</v>
      </c>
    </row>
    <row r="211" spans="1:13" ht="14.25">
      <c r="A211" s="6"/>
      <c r="B211" s="9" t="s">
        <v>743</v>
      </c>
      <c r="C211" s="9" t="s">
        <v>771</v>
      </c>
      <c r="D211" s="9" t="s">
        <v>850</v>
      </c>
      <c r="E211" s="9"/>
      <c r="F211" s="6" t="s">
        <v>746</v>
      </c>
      <c r="G211" s="6"/>
      <c r="H211" s="6" t="s">
        <v>773</v>
      </c>
      <c r="I211" s="6"/>
      <c r="J211" s="6" t="s">
        <v>753</v>
      </c>
      <c r="K211" s="6"/>
      <c r="L211" s="6" t="s">
        <v>851</v>
      </c>
      <c r="M211" s="6" t="s">
        <v>750</v>
      </c>
    </row>
    <row r="212" spans="1:13" ht="19.5">
      <c r="A212" s="3" t="s">
        <v>717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4.25">
      <c r="A213" s="4" t="s">
        <v>718</v>
      </c>
      <c r="B213" s="5" t="s">
        <v>719</v>
      </c>
      <c r="C213" s="5"/>
      <c r="D213" s="5"/>
      <c r="E213" s="5"/>
      <c r="F213" s="5"/>
      <c r="G213" s="5"/>
      <c r="H213" s="5"/>
      <c r="I213" s="5"/>
      <c r="J213" s="5"/>
      <c r="K213" s="10" t="s">
        <v>313</v>
      </c>
      <c r="L213" s="10"/>
      <c r="M213" s="10"/>
    </row>
    <row r="214" spans="1:13" ht="14.25">
      <c r="A214" s="6" t="s">
        <v>720</v>
      </c>
      <c r="B214" s="7" t="s">
        <v>852</v>
      </c>
      <c r="C214" s="7"/>
      <c r="D214" s="7"/>
      <c r="E214" s="7"/>
      <c r="F214" s="7"/>
      <c r="G214" s="6" t="s">
        <v>722</v>
      </c>
      <c r="H214" s="6"/>
      <c r="I214" s="6" t="s">
        <v>723</v>
      </c>
      <c r="J214" s="6"/>
      <c r="K214" s="6"/>
      <c r="L214" s="6"/>
      <c r="M214" s="6"/>
    </row>
    <row r="215" spans="1:13" ht="14.25">
      <c r="A215" s="6" t="s">
        <v>724</v>
      </c>
      <c r="B215" s="6">
        <v>10</v>
      </c>
      <c r="C215" s="6"/>
      <c r="D215" s="6"/>
      <c r="E215" s="6"/>
      <c r="F215" s="6"/>
      <c r="G215" s="6" t="s">
        <v>725</v>
      </c>
      <c r="H215" s="6"/>
      <c r="I215" s="6" t="s">
        <v>726</v>
      </c>
      <c r="J215" s="6"/>
      <c r="K215" s="6"/>
      <c r="L215" s="6"/>
      <c r="M215" s="6"/>
    </row>
    <row r="216" spans="1:13" ht="14.25">
      <c r="A216" s="6" t="s">
        <v>727</v>
      </c>
      <c r="B216" s="8">
        <v>58.23</v>
      </c>
      <c r="C216" s="8"/>
      <c r="D216" s="8"/>
      <c r="E216" s="8"/>
      <c r="F216" s="8"/>
      <c r="G216" s="6" t="s">
        <v>728</v>
      </c>
      <c r="H216" s="6"/>
      <c r="I216" s="8">
        <v>58.23</v>
      </c>
      <c r="J216" s="8"/>
      <c r="K216" s="8"/>
      <c r="L216" s="8"/>
      <c r="M216" s="8"/>
    </row>
    <row r="217" spans="1:13" ht="14.25">
      <c r="A217" s="6"/>
      <c r="B217" s="8"/>
      <c r="C217" s="8"/>
      <c r="D217" s="8"/>
      <c r="E217" s="8"/>
      <c r="F217" s="8"/>
      <c r="G217" s="6" t="s">
        <v>729</v>
      </c>
      <c r="H217" s="6"/>
      <c r="I217" s="8"/>
      <c r="J217" s="8"/>
      <c r="K217" s="8"/>
      <c r="L217" s="8"/>
      <c r="M217" s="8"/>
    </row>
    <row r="218" spans="1:13" ht="14.25">
      <c r="A218" s="6" t="s">
        <v>730</v>
      </c>
      <c r="B218" s="9" t="s">
        <v>853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14.25">
      <c r="A219" s="6" t="s">
        <v>732</v>
      </c>
      <c r="B219" s="9" t="s">
        <v>733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ht="14.25">
      <c r="A220" s="6" t="s">
        <v>734</v>
      </c>
      <c r="B220" s="9" t="s">
        <v>854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ht="22.5">
      <c r="A221" s="6" t="s">
        <v>736</v>
      </c>
      <c r="B221" s="6" t="s">
        <v>707</v>
      </c>
      <c r="C221" s="6" t="s">
        <v>708</v>
      </c>
      <c r="D221" s="6" t="s">
        <v>737</v>
      </c>
      <c r="E221" s="6"/>
      <c r="F221" s="6" t="s">
        <v>738</v>
      </c>
      <c r="G221" s="6"/>
      <c r="H221" s="6" t="s">
        <v>739</v>
      </c>
      <c r="I221" s="6"/>
      <c r="J221" s="6" t="s">
        <v>740</v>
      </c>
      <c r="K221" s="6"/>
      <c r="L221" s="6" t="s">
        <v>741</v>
      </c>
      <c r="M221" s="6" t="s">
        <v>742</v>
      </c>
    </row>
    <row r="222" spans="1:13" ht="14.25">
      <c r="A222" s="6"/>
      <c r="B222" s="9" t="s">
        <v>764</v>
      </c>
      <c r="C222" s="9" t="s">
        <v>765</v>
      </c>
      <c r="D222" s="9" t="s">
        <v>766</v>
      </c>
      <c r="E222" s="9"/>
      <c r="F222" s="6" t="s">
        <v>746</v>
      </c>
      <c r="G222" s="6"/>
      <c r="H222" s="6" t="s">
        <v>747</v>
      </c>
      <c r="I222" s="6"/>
      <c r="J222" s="6" t="s">
        <v>748</v>
      </c>
      <c r="K222" s="6"/>
      <c r="L222" s="6" t="s">
        <v>749</v>
      </c>
      <c r="M222" s="6" t="s">
        <v>750</v>
      </c>
    </row>
    <row r="223" spans="1:13" ht="14.25">
      <c r="A223" s="6"/>
      <c r="B223" s="9" t="s">
        <v>760</v>
      </c>
      <c r="C223" s="9" t="s">
        <v>760</v>
      </c>
      <c r="D223" s="9" t="s">
        <v>838</v>
      </c>
      <c r="E223" s="9"/>
      <c r="F223" s="6" t="s">
        <v>763</v>
      </c>
      <c r="G223" s="6"/>
      <c r="H223" s="6" t="s">
        <v>747</v>
      </c>
      <c r="I223" s="6"/>
      <c r="J223" s="6" t="s">
        <v>753</v>
      </c>
      <c r="K223" s="6"/>
      <c r="L223" s="6" t="s">
        <v>758</v>
      </c>
      <c r="M223" s="6" t="s">
        <v>759</v>
      </c>
    </row>
    <row r="224" spans="1:13" ht="14.25">
      <c r="A224" s="6"/>
      <c r="B224" s="9" t="s">
        <v>755</v>
      </c>
      <c r="C224" s="9" t="s">
        <v>775</v>
      </c>
      <c r="D224" s="9" t="s">
        <v>855</v>
      </c>
      <c r="E224" s="9"/>
      <c r="F224" s="6" t="s">
        <v>746</v>
      </c>
      <c r="G224" s="6"/>
      <c r="H224" s="6" t="s">
        <v>747</v>
      </c>
      <c r="I224" s="6"/>
      <c r="J224" s="6" t="s">
        <v>753</v>
      </c>
      <c r="K224" s="6"/>
      <c r="L224" s="6" t="s">
        <v>758</v>
      </c>
      <c r="M224" s="6" t="s">
        <v>759</v>
      </c>
    </row>
    <row r="225" spans="1:13" ht="14.25">
      <c r="A225" s="6"/>
      <c r="B225" s="9" t="s">
        <v>743</v>
      </c>
      <c r="C225" s="9" t="s">
        <v>751</v>
      </c>
      <c r="D225" s="9" t="s">
        <v>843</v>
      </c>
      <c r="E225" s="9"/>
      <c r="F225" s="6" t="s">
        <v>746</v>
      </c>
      <c r="G225" s="6"/>
      <c r="H225" s="6" t="s">
        <v>747</v>
      </c>
      <c r="I225" s="6"/>
      <c r="J225" s="6" t="s">
        <v>753</v>
      </c>
      <c r="K225" s="6"/>
      <c r="L225" s="6" t="s">
        <v>754</v>
      </c>
      <c r="M225" s="6" t="s">
        <v>750</v>
      </c>
    </row>
    <row r="226" spans="1:13" ht="14.25">
      <c r="A226" s="6"/>
      <c r="B226" s="9" t="s">
        <v>743</v>
      </c>
      <c r="C226" s="9" t="s">
        <v>744</v>
      </c>
      <c r="D226" s="9" t="s">
        <v>745</v>
      </c>
      <c r="E226" s="9"/>
      <c r="F226" s="6" t="s">
        <v>746</v>
      </c>
      <c r="G226" s="6"/>
      <c r="H226" s="6" t="s">
        <v>747</v>
      </c>
      <c r="I226" s="6"/>
      <c r="J226" s="6" t="s">
        <v>748</v>
      </c>
      <c r="K226" s="6"/>
      <c r="L226" s="6" t="s">
        <v>749</v>
      </c>
      <c r="M226" s="6" t="s">
        <v>750</v>
      </c>
    </row>
    <row r="227" spans="1:13" ht="19.5">
      <c r="A227" s="3" t="s">
        <v>717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4.25">
      <c r="A228" s="4" t="s">
        <v>718</v>
      </c>
      <c r="B228" s="5" t="s">
        <v>719</v>
      </c>
      <c r="C228" s="5"/>
      <c r="D228" s="5"/>
      <c r="E228" s="5"/>
      <c r="F228" s="5"/>
      <c r="G228" s="5"/>
      <c r="H228" s="5"/>
      <c r="I228" s="5"/>
      <c r="J228" s="5"/>
      <c r="K228" s="10" t="s">
        <v>313</v>
      </c>
      <c r="L228" s="10"/>
      <c r="M228" s="10"/>
    </row>
    <row r="229" spans="1:13" ht="14.25">
      <c r="A229" s="6" t="s">
        <v>720</v>
      </c>
      <c r="B229" s="7" t="s">
        <v>856</v>
      </c>
      <c r="C229" s="7"/>
      <c r="D229" s="7"/>
      <c r="E229" s="7"/>
      <c r="F229" s="7"/>
      <c r="G229" s="6" t="s">
        <v>722</v>
      </c>
      <c r="H229" s="6"/>
      <c r="I229" s="6" t="s">
        <v>723</v>
      </c>
      <c r="J229" s="6"/>
      <c r="K229" s="6"/>
      <c r="L229" s="6"/>
      <c r="M229" s="6"/>
    </row>
    <row r="230" spans="1:13" ht="14.25">
      <c r="A230" s="6" t="s">
        <v>724</v>
      </c>
      <c r="B230" s="6">
        <v>10</v>
      </c>
      <c r="C230" s="6"/>
      <c r="D230" s="6"/>
      <c r="E230" s="6"/>
      <c r="F230" s="6"/>
      <c r="G230" s="6" t="s">
        <v>725</v>
      </c>
      <c r="H230" s="6"/>
      <c r="I230" s="6" t="s">
        <v>726</v>
      </c>
      <c r="J230" s="6"/>
      <c r="K230" s="6"/>
      <c r="L230" s="6"/>
      <c r="M230" s="6"/>
    </row>
    <row r="231" spans="1:13" ht="14.25">
      <c r="A231" s="6" t="s">
        <v>727</v>
      </c>
      <c r="B231" s="8">
        <v>6.75</v>
      </c>
      <c r="C231" s="8"/>
      <c r="D231" s="8"/>
      <c r="E231" s="8"/>
      <c r="F231" s="8"/>
      <c r="G231" s="6" t="s">
        <v>728</v>
      </c>
      <c r="H231" s="6"/>
      <c r="I231" s="8">
        <v>6.75</v>
      </c>
      <c r="J231" s="8"/>
      <c r="K231" s="8"/>
      <c r="L231" s="8"/>
      <c r="M231" s="8"/>
    </row>
    <row r="232" spans="1:13" ht="14.25">
      <c r="A232" s="6"/>
      <c r="B232" s="8"/>
      <c r="C232" s="8"/>
      <c r="D232" s="8"/>
      <c r="E232" s="8"/>
      <c r="F232" s="8"/>
      <c r="G232" s="6" t="s">
        <v>729</v>
      </c>
      <c r="H232" s="6"/>
      <c r="I232" s="8"/>
      <c r="J232" s="8"/>
      <c r="K232" s="8"/>
      <c r="L232" s="8"/>
      <c r="M232" s="8"/>
    </row>
    <row r="233" spans="1:13" ht="14.25">
      <c r="A233" s="6" t="s">
        <v>730</v>
      </c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13" ht="14.25">
      <c r="A234" s="6" t="s">
        <v>732</v>
      </c>
      <c r="B234" s="9" t="s">
        <v>733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14.25">
      <c r="A235" s="6" t="s">
        <v>734</v>
      </c>
      <c r="B235" s="9" t="s">
        <v>857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13" ht="22.5">
      <c r="A236" s="6" t="s">
        <v>736</v>
      </c>
      <c r="B236" s="6" t="s">
        <v>707</v>
      </c>
      <c r="C236" s="6" t="s">
        <v>708</v>
      </c>
      <c r="D236" s="6" t="s">
        <v>737</v>
      </c>
      <c r="E236" s="6"/>
      <c r="F236" s="6" t="s">
        <v>738</v>
      </c>
      <c r="G236" s="6"/>
      <c r="H236" s="6" t="s">
        <v>739</v>
      </c>
      <c r="I236" s="6"/>
      <c r="J236" s="6" t="s">
        <v>740</v>
      </c>
      <c r="K236" s="6"/>
      <c r="L236" s="6" t="s">
        <v>741</v>
      </c>
      <c r="M236" s="6" t="s">
        <v>742</v>
      </c>
    </row>
    <row r="237" spans="1:13" ht="14.25">
      <c r="A237" s="6"/>
      <c r="B237" s="9" t="s">
        <v>755</v>
      </c>
      <c r="C237" s="9" t="s">
        <v>775</v>
      </c>
      <c r="D237" s="9" t="s">
        <v>858</v>
      </c>
      <c r="E237" s="9"/>
      <c r="F237" s="6" t="s">
        <v>746</v>
      </c>
      <c r="G237" s="6"/>
      <c r="H237" s="6" t="s">
        <v>747</v>
      </c>
      <c r="I237" s="6"/>
      <c r="J237" s="6" t="s">
        <v>753</v>
      </c>
      <c r="K237" s="6"/>
      <c r="L237" s="6" t="s">
        <v>754</v>
      </c>
      <c r="M237" s="6" t="s">
        <v>759</v>
      </c>
    </row>
    <row r="238" spans="1:13" ht="14.25">
      <c r="A238" s="6"/>
      <c r="B238" s="9" t="s">
        <v>743</v>
      </c>
      <c r="C238" s="9" t="s">
        <v>751</v>
      </c>
      <c r="D238" s="9" t="s">
        <v>752</v>
      </c>
      <c r="E238" s="9"/>
      <c r="F238" s="6" t="s">
        <v>746</v>
      </c>
      <c r="G238" s="6"/>
      <c r="H238" s="6" t="s">
        <v>747</v>
      </c>
      <c r="I238" s="6"/>
      <c r="J238" s="6" t="s">
        <v>753</v>
      </c>
      <c r="K238" s="6"/>
      <c r="L238" s="6" t="s">
        <v>754</v>
      </c>
      <c r="M238" s="6" t="s">
        <v>750</v>
      </c>
    </row>
    <row r="239" spans="1:13" ht="14.25">
      <c r="A239" s="6"/>
      <c r="B239" s="9" t="s">
        <v>760</v>
      </c>
      <c r="C239" s="9" t="s">
        <v>760</v>
      </c>
      <c r="D239" s="9" t="s">
        <v>859</v>
      </c>
      <c r="E239" s="9"/>
      <c r="F239" s="6" t="s">
        <v>763</v>
      </c>
      <c r="G239" s="6"/>
      <c r="H239" s="6" t="s">
        <v>747</v>
      </c>
      <c r="I239" s="6"/>
      <c r="J239" s="6" t="s">
        <v>753</v>
      </c>
      <c r="K239" s="6"/>
      <c r="L239" s="6" t="s">
        <v>758</v>
      </c>
      <c r="M239" s="6" t="s">
        <v>759</v>
      </c>
    </row>
    <row r="240" spans="1:13" ht="14.25">
      <c r="A240" s="6"/>
      <c r="B240" s="9" t="s">
        <v>743</v>
      </c>
      <c r="C240" s="9" t="s">
        <v>771</v>
      </c>
      <c r="D240" s="9" t="s">
        <v>860</v>
      </c>
      <c r="E240" s="9"/>
      <c r="F240" s="6" t="s">
        <v>746</v>
      </c>
      <c r="G240" s="6"/>
      <c r="H240" s="6" t="s">
        <v>773</v>
      </c>
      <c r="I240" s="6"/>
      <c r="J240" s="6" t="s">
        <v>748</v>
      </c>
      <c r="K240" s="6"/>
      <c r="L240" s="6" t="s">
        <v>861</v>
      </c>
      <c r="M240" s="6" t="s">
        <v>750</v>
      </c>
    </row>
    <row r="241" spans="1:13" ht="14.25">
      <c r="A241" s="6"/>
      <c r="B241" s="9" t="s">
        <v>764</v>
      </c>
      <c r="C241" s="9" t="s">
        <v>765</v>
      </c>
      <c r="D241" s="9" t="s">
        <v>766</v>
      </c>
      <c r="E241" s="9"/>
      <c r="F241" s="6" t="s">
        <v>746</v>
      </c>
      <c r="G241" s="6"/>
      <c r="H241" s="6" t="s">
        <v>747</v>
      </c>
      <c r="I241" s="6"/>
      <c r="J241" s="6" t="s">
        <v>748</v>
      </c>
      <c r="K241" s="6"/>
      <c r="L241" s="6" t="s">
        <v>749</v>
      </c>
      <c r="M241" s="6" t="s">
        <v>750</v>
      </c>
    </row>
    <row r="242" spans="1:13" ht="19.5">
      <c r="A242" s="3" t="s">
        <v>717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4.25">
      <c r="A243" s="4" t="s">
        <v>718</v>
      </c>
      <c r="B243" s="5" t="s">
        <v>719</v>
      </c>
      <c r="C243" s="5"/>
      <c r="D243" s="5"/>
      <c r="E243" s="5"/>
      <c r="F243" s="5"/>
      <c r="G243" s="5"/>
      <c r="H243" s="5"/>
      <c r="I243" s="5"/>
      <c r="J243" s="5"/>
      <c r="K243" s="10" t="s">
        <v>313</v>
      </c>
      <c r="L243" s="10"/>
      <c r="M243" s="10"/>
    </row>
    <row r="244" spans="1:13" ht="14.25">
      <c r="A244" s="6" t="s">
        <v>720</v>
      </c>
      <c r="B244" s="7" t="s">
        <v>862</v>
      </c>
      <c r="C244" s="7"/>
      <c r="D244" s="7"/>
      <c r="E244" s="7"/>
      <c r="F244" s="7"/>
      <c r="G244" s="6" t="s">
        <v>722</v>
      </c>
      <c r="H244" s="6"/>
      <c r="I244" s="6" t="s">
        <v>723</v>
      </c>
      <c r="J244" s="6"/>
      <c r="K244" s="6"/>
      <c r="L244" s="6"/>
      <c r="M244" s="6"/>
    </row>
    <row r="245" spans="1:13" ht="14.25">
      <c r="A245" s="6" t="s">
        <v>724</v>
      </c>
      <c r="B245" s="6">
        <v>10</v>
      </c>
      <c r="C245" s="6"/>
      <c r="D245" s="6"/>
      <c r="E245" s="6"/>
      <c r="F245" s="6"/>
      <c r="G245" s="6" t="s">
        <v>725</v>
      </c>
      <c r="H245" s="6"/>
      <c r="I245" s="6" t="s">
        <v>726</v>
      </c>
      <c r="J245" s="6"/>
      <c r="K245" s="6"/>
      <c r="L245" s="6"/>
      <c r="M245" s="6"/>
    </row>
    <row r="246" spans="1:13" ht="14.25">
      <c r="A246" s="6" t="s">
        <v>727</v>
      </c>
      <c r="B246" s="8">
        <v>13.92</v>
      </c>
      <c r="C246" s="8"/>
      <c r="D246" s="8"/>
      <c r="E246" s="8"/>
      <c r="F246" s="8"/>
      <c r="G246" s="6" t="s">
        <v>728</v>
      </c>
      <c r="H246" s="6"/>
      <c r="I246" s="8">
        <v>13.92</v>
      </c>
      <c r="J246" s="8"/>
      <c r="K246" s="8"/>
      <c r="L246" s="8"/>
      <c r="M246" s="8"/>
    </row>
    <row r="247" spans="1:13" ht="14.25">
      <c r="A247" s="6"/>
      <c r="B247" s="8"/>
      <c r="C247" s="8"/>
      <c r="D247" s="8"/>
      <c r="E247" s="8"/>
      <c r="F247" s="8"/>
      <c r="G247" s="6" t="s">
        <v>729</v>
      </c>
      <c r="H247" s="6"/>
      <c r="I247" s="8"/>
      <c r="J247" s="8"/>
      <c r="K247" s="8"/>
      <c r="L247" s="8"/>
      <c r="M247" s="8"/>
    </row>
    <row r="248" spans="1:13" ht="14.25">
      <c r="A248" s="6" t="s">
        <v>730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13" ht="14.25">
      <c r="A249" s="6" t="s">
        <v>732</v>
      </c>
      <c r="B249" s="9" t="s">
        <v>769</v>
      </c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13" ht="14.25">
      <c r="A250" s="6" t="s">
        <v>734</v>
      </c>
      <c r="B250" s="9" t="s">
        <v>863</v>
      </c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13" ht="22.5">
      <c r="A251" s="6" t="s">
        <v>736</v>
      </c>
      <c r="B251" s="6" t="s">
        <v>707</v>
      </c>
      <c r="C251" s="6" t="s">
        <v>708</v>
      </c>
      <c r="D251" s="6" t="s">
        <v>737</v>
      </c>
      <c r="E251" s="6"/>
      <c r="F251" s="6" t="s">
        <v>738</v>
      </c>
      <c r="G251" s="6"/>
      <c r="H251" s="6" t="s">
        <v>739</v>
      </c>
      <c r="I251" s="6"/>
      <c r="J251" s="6" t="s">
        <v>740</v>
      </c>
      <c r="K251" s="6"/>
      <c r="L251" s="6" t="s">
        <v>741</v>
      </c>
      <c r="M251" s="6" t="s">
        <v>742</v>
      </c>
    </row>
    <row r="252" spans="1:13" ht="14.25">
      <c r="A252" s="6"/>
      <c r="B252" s="9" t="s">
        <v>755</v>
      </c>
      <c r="C252" s="9" t="s">
        <v>756</v>
      </c>
      <c r="D252" s="9" t="s">
        <v>864</v>
      </c>
      <c r="E252" s="9"/>
      <c r="F252" s="6" t="s">
        <v>746</v>
      </c>
      <c r="G252" s="6"/>
      <c r="H252" s="6" t="s">
        <v>747</v>
      </c>
      <c r="I252" s="6"/>
      <c r="J252" s="6" t="s">
        <v>748</v>
      </c>
      <c r="K252" s="6"/>
      <c r="L252" s="6" t="s">
        <v>749</v>
      </c>
      <c r="M252" s="6" t="s">
        <v>759</v>
      </c>
    </row>
    <row r="253" spans="1:13" ht="14.25">
      <c r="A253" s="6"/>
      <c r="B253" s="9" t="s">
        <v>743</v>
      </c>
      <c r="C253" s="9" t="s">
        <v>751</v>
      </c>
      <c r="D253" s="9" t="s">
        <v>843</v>
      </c>
      <c r="E253" s="9"/>
      <c r="F253" s="6" t="s">
        <v>746</v>
      </c>
      <c r="G253" s="6"/>
      <c r="H253" s="6" t="s">
        <v>747</v>
      </c>
      <c r="I253" s="6"/>
      <c r="J253" s="6" t="s">
        <v>753</v>
      </c>
      <c r="K253" s="6"/>
      <c r="L253" s="6" t="s">
        <v>754</v>
      </c>
      <c r="M253" s="6" t="s">
        <v>750</v>
      </c>
    </row>
    <row r="254" spans="1:13" ht="14.25">
      <c r="A254" s="6"/>
      <c r="B254" s="9" t="s">
        <v>760</v>
      </c>
      <c r="C254" s="9" t="s">
        <v>760</v>
      </c>
      <c r="D254" s="9" t="s">
        <v>865</v>
      </c>
      <c r="E254" s="9"/>
      <c r="F254" s="6" t="s">
        <v>763</v>
      </c>
      <c r="G254" s="6"/>
      <c r="H254" s="6" t="s">
        <v>747</v>
      </c>
      <c r="I254" s="6"/>
      <c r="J254" s="6" t="s">
        <v>753</v>
      </c>
      <c r="K254" s="6"/>
      <c r="L254" s="6" t="s">
        <v>758</v>
      </c>
      <c r="M254" s="6" t="s">
        <v>759</v>
      </c>
    </row>
    <row r="255" spans="1:13" ht="14.25">
      <c r="A255" s="6"/>
      <c r="B255" s="9" t="s">
        <v>764</v>
      </c>
      <c r="C255" s="9" t="s">
        <v>765</v>
      </c>
      <c r="D255" s="9" t="s">
        <v>766</v>
      </c>
      <c r="E255" s="9"/>
      <c r="F255" s="6" t="s">
        <v>746</v>
      </c>
      <c r="G255" s="6"/>
      <c r="H255" s="6" t="s">
        <v>747</v>
      </c>
      <c r="I255" s="6"/>
      <c r="J255" s="6" t="s">
        <v>748</v>
      </c>
      <c r="K255" s="6"/>
      <c r="L255" s="6" t="s">
        <v>749</v>
      </c>
      <c r="M255" s="6" t="s">
        <v>750</v>
      </c>
    </row>
    <row r="256" spans="1:13" ht="14.25">
      <c r="A256" s="6"/>
      <c r="B256" s="9" t="s">
        <v>743</v>
      </c>
      <c r="C256" s="9" t="s">
        <v>771</v>
      </c>
      <c r="D256" s="9" t="s">
        <v>810</v>
      </c>
      <c r="E256" s="9"/>
      <c r="F256" s="6" t="s">
        <v>746</v>
      </c>
      <c r="G256" s="6"/>
      <c r="H256" s="6" t="s">
        <v>795</v>
      </c>
      <c r="I256" s="6"/>
      <c r="J256" s="6" t="s">
        <v>748</v>
      </c>
      <c r="K256" s="6"/>
      <c r="L256" s="6" t="s">
        <v>796</v>
      </c>
      <c r="M256" s="6" t="s">
        <v>750</v>
      </c>
    </row>
    <row r="257" spans="1:13" ht="19.5">
      <c r="A257" s="3" t="s">
        <v>717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4.25">
      <c r="A258" s="4" t="s">
        <v>718</v>
      </c>
      <c r="B258" s="5" t="s">
        <v>719</v>
      </c>
      <c r="C258" s="5"/>
      <c r="D258" s="5"/>
      <c r="E258" s="5"/>
      <c r="F258" s="5"/>
      <c r="G258" s="5"/>
      <c r="H258" s="5"/>
      <c r="I258" s="5"/>
      <c r="J258" s="5"/>
      <c r="K258" s="10" t="s">
        <v>313</v>
      </c>
      <c r="L258" s="10"/>
      <c r="M258" s="10"/>
    </row>
    <row r="259" spans="1:13" ht="14.25">
      <c r="A259" s="6" t="s">
        <v>720</v>
      </c>
      <c r="B259" s="7" t="s">
        <v>866</v>
      </c>
      <c r="C259" s="7"/>
      <c r="D259" s="7"/>
      <c r="E259" s="7"/>
      <c r="F259" s="7"/>
      <c r="G259" s="6" t="s">
        <v>722</v>
      </c>
      <c r="H259" s="6"/>
      <c r="I259" s="6" t="s">
        <v>723</v>
      </c>
      <c r="J259" s="6"/>
      <c r="K259" s="6"/>
      <c r="L259" s="6"/>
      <c r="M259" s="6"/>
    </row>
    <row r="260" spans="1:13" ht="14.25">
      <c r="A260" s="6" t="s">
        <v>724</v>
      </c>
      <c r="B260" s="6">
        <v>10</v>
      </c>
      <c r="C260" s="6"/>
      <c r="D260" s="6"/>
      <c r="E260" s="6"/>
      <c r="F260" s="6"/>
      <c r="G260" s="6" t="s">
        <v>725</v>
      </c>
      <c r="H260" s="6"/>
      <c r="I260" s="6" t="s">
        <v>726</v>
      </c>
      <c r="J260" s="6"/>
      <c r="K260" s="6"/>
      <c r="L260" s="6"/>
      <c r="M260" s="6"/>
    </row>
    <row r="261" spans="1:13" ht="14.25">
      <c r="A261" s="6" t="s">
        <v>727</v>
      </c>
      <c r="B261" s="8">
        <v>33.3</v>
      </c>
      <c r="C261" s="8"/>
      <c r="D261" s="8"/>
      <c r="E261" s="8"/>
      <c r="F261" s="8"/>
      <c r="G261" s="6" t="s">
        <v>728</v>
      </c>
      <c r="H261" s="6"/>
      <c r="I261" s="8">
        <v>33.3</v>
      </c>
      <c r="J261" s="8"/>
      <c r="K261" s="8"/>
      <c r="L261" s="8"/>
      <c r="M261" s="8"/>
    </row>
    <row r="262" spans="1:13" ht="14.25">
      <c r="A262" s="6"/>
      <c r="B262" s="8"/>
      <c r="C262" s="8"/>
      <c r="D262" s="8"/>
      <c r="E262" s="8"/>
      <c r="F262" s="8"/>
      <c r="G262" s="6" t="s">
        <v>729</v>
      </c>
      <c r="H262" s="6"/>
      <c r="I262" s="8"/>
      <c r="J262" s="8"/>
      <c r="K262" s="8"/>
      <c r="L262" s="8"/>
      <c r="M262" s="8"/>
    </row>
    <row r="263" spans="1:13" ht="14.25">
      <c r="A263" s="6" t="s">
        <v>730</v>
      </c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1:13" ht="14.25">
      <c r="A264" s="6" t="s">
        <v>732</v>
      </c>
      <c r="B264" s="9" t="s">
        <v>769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13" ht="14.25">
      <c r="A265" s="6" t="s">
        <v>734</v>
      </c>
      <c r="B265" s="9" t="s">
        <v>867</v>
      </c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1:13" ht="22.5">
      <c r="A266" s="6" t="s">
        <v>736</v>
      </c>
      <c r="B266" s="6" t="s">
        <v>707</v>
      </c>
      <c r="C266" s="6" t="s">
        <v>708</v>
      </c>
      <c r="D266" s="6" t="s">
        <v>737</v>
      </c>
      <c r="E266" s="6"/>
      <c r="F266" s="6" t="s">
        <v>738</v>
      </c>
      <c r="G266" s="6"/>
      <c r="H266" s="6" t="s">
        <v>739</v>
      </c>
      <c r="I266" s="6"/>
      <c r="J266" s="6" t="s">
        <v>740</v>
      </c>
      <c r="K266" s="6"/>
      <c r="L266" s="6" t="s">
        <v>741</v>
      </c>
      <c r="M266" s="6" t="s">
        <v>742</v>
      </c>
    </row>
    <row r="267" spans="1:13" ht="14.25">
      <c r="A267" s="6"/>
      <c r="B267" s="9" t="s">
        <v>764</v>
      </c>
      <c r="C267" s="9" t="s">
        <v>765</v>
      </c>
      <c r="D267" s="9" t="s">
        <v>766</v>
      </c>
      <c r="E267" s="9"/>
      <c r="F267" s="6" t="s">
        <v>746</v>
      </c>
      <c r="G267" s="6"/>
      <c r="H267" s="6" t="s">
        <v>747</v>
      </c>
      <c r="I267" s="6"/>
      <c r="J267" s="6" t="s">
        <v>748</v>
      </c>
      <c r="K267" s="6"/>
      <c r="L267" s="6" t="s">
        <v>749</v>
      </c>
      <c r="M267" s="6" t="s">
        <v>750</v>
      </c>
    </row>
    <row r="268" spans="1:13" ht="14.25">
      <c r="A268" s="6"/>
      <c r="B268" s="9" t="s">
        <v>760</v>
      </c>
      <c r="C268" s="9" t="s">
        <v>760</v>
      </c>
      <c r="D268" s="9" t="s">
        <v>838</v>
      </c>
      <c r="E268" s="9"/>
      <c r="F268" s="6" t="s">
        <v>763</v>
      </c>
      <c r="G268" s="6"/>
      <c r="H268" s="6" t="s">
        <v>747</v>
      </c>
      <c r="I268" s="6"/>
      <c r="J268" s="6" t="s">
        <v>753</v>
      </c>
      <c r="K268" s="6"/>
      <c r="L268" s="6" t="s">
        <v>758</v>
      </c>
      <c r="M268" s="6" t="s">
        <v>759</v>
      </c>
    </row>
    <row r="269" spans="1:13" ht="14.25">
      <c r="A269" s="6"/>
      <c r="B269" s="9" t="s">
        <v>755</v>
      </c>
      <c r="C269" s="9" t="s">
        <v>775</v>
      </c>
      <c r="D269" s="9" t="s">
        <v>868</v>
      </c>
      <c r="E269" s="9"/>
      <c r="F269" s="6" t="s">
        <v>746</v>
      </c>
      <c r="G269" s="6"/>
      <c r="H269" s="6" t="s">
        <v>747</v>
      </c>
      <c r="I269" s="6"/>
      <c r="J269" s="6" t="s">
        <v>753</v>
      </c>
      <c r="K269" s="6"/>
      <c r="L269" s="6" t="s">
        <v>758</v>
      </c>
      <c r="M269" s="6" t="s">
        <v>759</v>
      </c>
    </row>
    <row r="270" spans="1:13" ht="14.25">
      <c r="A270" s="6"/>
      <c r="B270" s="9" t="s">
        <v>743</v>
      </c>
      <c r="C270" s="9" t="s">
        <v>751</v>
      </c>
      <c r="D270" s="9" t="s">
        <v>752</v>
      </c>
      <c r="E270" s="9"/>
      <c r="F270" s="6" t="s">
        <v>746</v>
      </c>
      <c r="G270" s="6"/>
      <c r="H270" s="6" t="s">
        <v>747</v>
      </c>
      <c r="I270" s="6"/>
      <c r="J270" s="6" t="s">
        <v>753</v>
      </c>
      <c r="K270" s="6"/>
      <c r="L270" s="6" t="s">
        <v>754</v>
      </c>
      <c r="M270" s="6" t="s">
        <v>750</v>
      </c>
    </row>
    <row r="271" spans="1:13" ht="14.25">
      <c r="A271" s="6"/>
      <c r="B271" s="9" t="s">
        <v>743</v>
      </c>
      <c r="C271" s="9" t="s">
        <v>771</v>
      </c>
      <c r="D271" s="9" t="s">
        <v>810</v>
      </c>
      <c r="E271" s="9"/>
      <c r="F271" s="6" t="s">
        <v>746</v>
      </c>
      <c r="G271" s="6"/>
      <c r="H271" s="6" t="s">
        <v>795</v>
      </c>
      <c r="I271" s="6"/>
      <c r="J271" s="6" t="s">
        <v>748</v>
      </c>
      <c r="K271" s="6"/>
      <c r="L271" s="6" t="s">
        <v>796</v>
      </c>
      <c r="M271" s="6" t="s">
        <v>750</v>
      </c>
    </row>
    <row r="272" spans="1:13" ht="19.5">
      <c r="A272" s="11" t="s">
        <v>717</v>
      </c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3" ht="14.25">
      <c r="A273" s="12" t="s">
        <v>718</v>
      </c>
      <c r="B273" s="13" t="s">
        <v>719</v>
      </c>
      <c r="C273" s="13"/>
      <c r="D273" s="13"/>
      <c r="E273" s="13"/>
      <c r="F273" s="13"/>
      <c r="G273" s="13"/>
      <c r="H273" s="13"/>
      <c r="I273" s="13"/>
      <c r="J273" s="13"/>
      <c r="K273" s="19" t="s">
        <v>313</v>
      </c>
      <c r="L273" s="19"/>
      <c r="M273" s="19"/>
    </row>
    <row r="274" spans="1:13" ht="14.25">
      <c r="A274" s="14" t="s">
        <v>720</v>
      </c>
      <c r="B274" s="15" t="s">
        <v>866</v>
      </c>
      <c r="C274" s="15"/>
      <c r="D274" s="15"/>
      <c r="E274" s="15"/>
      <c r="F274" s="15"/>
      <c r="G274" s="14" t="s">
        <v>722</v>
      </c>
      <c r="H274" s="14"/>
      <c r="I274" s="16" t="s">
        <v>723</v>
      </c>
      <c r="J274" s="16"/>
      <c r="K274" s="16"/>
      <c r="L274" s="16"/>
      <c r="M274" s="16"/>
    </row>
    <row r="275" spans="1:13" ht="14.25">
      <c r="A275" s="14" t="s">
        <v>724</v>
      </c>
      <c r="B275" s="16">
        <v>10</v>
      </c>
      <c r="C275" s="16"/>
      <c r="D275" s="16"/>
      <c r="E275" s="16"/>
      <c r="F275" s="16"/>
      <c r="G275" s="14" t="s">
        <v>725</v>
      </c>
      <c r="H275" s="14"/>
      <c r="I275" s="16" t="s">
        <v>726</v>
      </c>
      <c r="J275" s="16"/>
      <c r="K275" s="16"/>
      <c r="L275" s="16"/>
      <c r="M275" s="16"/>
    </row>
    <row r="276" spans="1:13" ht="14.25">
      <c r="A276" s="14" t="s">
        <v>727</v>
      </c>
      <c r="B276" s="17">
        <v>33.3</v>
      </c>
      <c r="C276" s="17"/>
      <c r="D276" s="17"/>
      <c r="E276" s="17"/>
      <c r="F276" s="17"/>
      <c r="G276" s="14" t="s">
        <v>728</v>
      </c>
      <c r="H276" s="14"/>
      <c r="I276" s="17">
        <v>33.3</v>
      </c>
      <c r="J276" s="17"/>
      <c r="K276" s="17"/>
      <c r="L276" s="17"/>
      <c r="M276" s="17"/>
    </row>
    <row r="277" spans="1:13" ht="14.25">
      <c r="A277" s="14"/>
      <c r="B277" s="17"/>
      <c r="C277" s="17"/>
      <c r="D277" s="17"/>
      <c r="E277" s="17"/>
      <c r="F277" s="17"/>
      <c r="G277" s="14" t="s">
        <v>729</v>
      </c>
      <c r="H277" s="14"/>
      <c r="I277" s="17"/>
      <c r="J277" s="17"/>
      <c r="K277" s="17"/>
      <c r="L277" s="17"/>
      <c r="M277" s="17"/>
    </row>
    <row r="278" spans="1:13" ht="14.25">
      <c r="A278" s="14" t="s">
        <v>730</v>
      </c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</row>
    <row r="279" spans="1:13" ht="14.25">
      <c r="A279" s="14" t="s">
        <v>732</v>
      </c>
      <c r="B279" s="18" t="s">
        <v>769</v>
      </c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</row>
    <row r="280" spans="1:13" ht="14.25">
      <c r="A280" s="14" t="s">
        <v>734</v>
      </c>
      <c r="B280" s="18" t="s">
        <v>867</v>
      </c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</row>
    <row r="281" spans="1:13" ht="22.5">
      <c r="A281" s="14" t="s">
        <v>736</v>
      </c>
      <c r="B281" s="14" t="s">
        <v>707</v>
      </c>
      <c r="C281" s="14" t="s">
        <v>708</v>
      </c>
      <c r="D281" s="14" t="s">
        <v>737</v>
      </c>
      <c r="E281" s="14"/>
      <c r="F281" s="14" t="s">
        <v>738</v>
      </c>
      <c r="G281" s="14"/>
      <c r="H281" s="14" t="s">
        <v>739</v>
      </c>
      <c r="I281" s="14"/>
      <c r="J281" s="14" t="s">
        <v>740</v>
      </c>
      <c r="K281" s="14"/>
      <c r="L281" s="14" t="s">
        <v>741</v>
      </c>
      <c r="M281" s="14" t="s">
        <v>742</v>
      </c>
    </row>
    <row r="282" spans="1:13" ht="14.25">
      <c r="A282" s="14"/>
      <c r="B282" s="18" t="s">
        <v>743</v>
      </c>
      <c r="C282" s="18" t="s">
        <v>771</v>
      </c>
      <c r="D282" s="18" t="s">
        <v>810</v>
      </c>
      <c r="E282" s="18"/>
      <c r="F282" s="16" t="s">
        <v>746</v>
      </c>
      <c r="G282" s="16"/>
      <c r="H282" s="16" t="s">
        <v>795</v>
      </c>
      <c r="I282" s="16"/>
      <c r="J282" s="16" t="s">
        <v>748</v>
      </c>
      <c r="K282" s="16"/>
      <c r="L282" s="16" t="s">
        <v>796</v>
      </c>
      <c r="M282" s="16" t="s">
        <v>750</v>
      </c>
    </row>
    <row r="283" spans="1:13" ht="14.25">
      <c r="A283" s="14"/>
      <c r="B283" s="18" t="s">
        <v>743</v>
      </c>
      <c r="C283" s="18" t="s">
        <v>751</v>
      </c>
      <c r="D283" s="18" t="s">
        <v>752</v>
      </c>
      <c r="E283" s="18"/>
      <c r="F283" s="16" t="s">
        <v>746</v>
      </c>
      <c r="G283" s="16"/>
      <c r="H283" s="16" t="s">
        <v>747</v>
      </c>
      <c r="I283" s="16"/>
      <c r="J283" s="16" t="s">
        <v>753</v>
      </c>
      <c r="K283" s="16"/>
      <c r="L283" s="16" t="s">
        <v>754</v>
      </c>
      <c r="M283" s="16" t="s">
        <v>750</v>
      </c>
    </row>
    <row r="284" spans="1:13" ht="14.25">
      <c r="A284" s="14"/>
      <c r="B284" s="18" t="s">
        <v>755</v>
      </c>
      <c r="C284" s="18" t="s">
        <v>775</v>
      </c>
      <c r="D284" s="18" t="s">
        <v>868</v>
      </c>
      <c r="E284" s="18"/>
      <c r="F284" s="16" t="s">
        <v>746</v>
      </c>
      <c r="G284" s="16"/>
      <c r="H284" s="16" t="s">
        <v>747</v>
      </c>
      <c r="I284" s="16"/>
      <c r="J284" s="16" t="s">
        <v>753</v>
      </c>
      <c r="K284" s="16"/>
      <c r="L284" s="16" t="s">
        <v>758</v>
      </c>
      <c r="M284" s="16" t="s">
        <v>759</v>
      </c>
    </row>
    <row r="285" spans="1:13" ht="14.25">
      <c r="A285" s="14"/>
      <c r="B285" s="18" t="s">
        <v>760</v>
      </c>
      <c r="C285" s="18" t="s">
        <v>760</v>
      </c>
      <c r="D285" s="18" t="s">
        <v>838</v>
      </c>
      <c r="E285" s="18"/>
      <c r="F285" s="16" t="s">
        <v>763</v>
      </c>
      <c r="G285" s="16"/>
      <c r="H285" s="16" t="s">
        <v>747</v>
      </c>
      <c r="I285" s="16"/>
      <c r="J285" s="16" t="s">
        <v>753</v>
      </c>
      <c r="K285" s="16"/>
      <c r="L285" s="16" t="s">
        <v>758</v>
      </c>
      <c r="M285" s="16" t="s">
        <v>759</v>
      </c>
    </row>
    <row r="286" spans="1:13" ht="14.25">
      <c r="A286" s="14"/>
      <c r="B286" s="18" t="s">
        <v>764</v>
      </c>
      <c r="C286" s="18" t="s">
        <v>765</v>
      </c>
      <c r="D286" s="18" t="s">
        <v>766</v>
      </c>
      <c r="E286" s="18"/>
      <c r="F286" s="16" t="s">
        <v>746</v>
      </c>
      <c r="G286" s="16"/>
      <c r="H286" s="16" t="s">
        <v>747</v>
      </c>
      <c r="I286" s="16"/>
      <c r="J286" s="16" t="s">
        <v>748</v>
      </c>
      <c r="K286" s="16"/>
      <c r="L286" s="16" t="s">
        <v>749</v>
      </c>
      <c r="M286" s="16" t="s">
        <v>750</v>
      </c>
    </row>
  </sheetData>
  <sheetProtection/>
  <mergeCells count="817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2:M32"/>
    <mergeCell ref="B33:J33"/>
    <mergeCell ref="K33:M33"/>
    <mergeCell ref="B34:F34"/>
    <mergeCell ref="G34:H34"/>
    <mergeCell ref="I34:M34"/>
    <mergeCell ref="B35:F35"/>
    <mergeCell ref="G35:H35"/>
    <mergeCell ref="I35:M35"/>
    <mergeCell ref="G36:H36"/>
    <mergeCell ref="I36:M36"/>
    <mergeCell ref="G37:H37"/>
    <mergeCell ref="I37:M37"/>
    <mergeCell ref="B38:M38"/>
    <mergeCell ref="B39:M39"/>
    <mergeCell ref="B40:M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A47:M47"/>
    <mergeCell ref="B48:J48"/>
    <mergeCell ref="K48:M48"/>
    <mergeCell ref="B49:F49"/>
    <mergeCell ref="G49:H49"/>
    <mergeCell ref="I49:M49"/>
    <mergeCell ref="B50:F50"/>
    <mergeCell ref="G50:H50"/>
    <mergeCell ref="I50:M50"/>
    <mergeCell ref="G51:H51"/>
    <mergeCell ref="I51:M51"/>
    <mergeCell ref="G52:H52"/>
    <mergeCell ref="I52:M52"/>
    <mergeCell ref="B53:M53"/>
    <mergeCell ref="B54:M54"/>
    <mergeCell ref="B55:M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A62:M62"/>
    <mergeCell ref="B63:J63"/>
    <mergeCell ref="K63:M63"/>
    <mergeCell ref="B64:F64"/>
    <mergeCell ref="G64:H64"/>
    <mergeCell ref="I64:M64"/>
    <mergeCell ref="B65:F65"/>
    <mergeCell ref="G65:H65"/>
    <mergeCell ref="I65:M65"/>
    <mergeCell ref="G66:H66"/>
    <mergeCell ref="I66:M66"/>
    <mergeCell ref="G67:H67"/>
    <mergeCell ref="I67:M67"/>
    <mergeCell ref="B68:M68"/>
    <mergeCell ref="B69:M69"/>
    <mergeCell ref="B70:M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A77:M77"/>
    <mergeCell ref="B78:J78"/>
    <mergeCell ref="K78:M78"/>
    <mergeCell ref="B79:F79"/>
    <mergeCell ref="G79:H79"/>
    <mergeCell ref="I79:M79"/>
    <mergeCell ref="B80:F80"/>
    <mergeCell ref="G80:H80"/>
    <mergeCell ref="I80:M80"/>
    <mergeCell ref="G81:H81"/>
    <mergeCell ref="I81:M81"/>
    <mergeCell ref="G82:H82"/>
    <mergeCell ref="I82:M82"/>
    <mergeCell ref="B83:M83"/>
    <mergeCell ref="B84:M84"/>
    <mergeCell ref="B85:M85"/>
    <mergeCell ref="D86:E86"/>
    <mergeCell ref="F86:G86"/>
    <mergeCell ref="H86:I86"/>
    <mergeCell ref="J86:K86"/>
    <mergeCell ref="D87:E87"/>
    <mergeCell ref="F87:G87"/>
    <mergeCell ref="H87:I87"/>
    <mergeCell ref="J87:K87"/>
    <mergeCell ref="D88:E88"/>
    <mergeCell ref="F88:G88"/>
    <mergeCell ref="H88:I88"/>
    <mergeCell ref="J88:K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A92:M92"/>
    <mergeCell ref="B93:J93"/>
    <mergeCell ref="K93:M93"/>
    <mergeCell ref="B94:F94"/>
    <mergeCell ref="G94:H94"/>
    <mergeCell ref="I94:M94"/>
    <mergeCell ref="B95:F95"/>
    <mergeCell ref="G95:H95"/>
    <mergeCell ref="I95:M95"/>
    <mergeCell ref="G96:H96"/>
    <mergeCell ref="I96:M96"/>
    <mergeCell ref="G97:H97"/>
    <mergeCell ref="I97:M97"/>
    <mergeCell ref="B98:M98"/>
    <mergeCell ref="B99:M99"/>
    <mergeCell ref="B100:M100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A107:M107"/>
    <mergeCell ref="B108:J108"/>
    <mergeCell ref="K108:M108"/>
    <mergeCell ref="B109:F109"/>
    <mergeCell ref="G109:H109"/>
    <mergeCell ref="I109:M109"/>
    <mergeCell ref="B110:F110"/>
    <mergeCell ref="G110:H110"/>
    <mergeCell ref="I110:M110"/>
    <mergeCell ref="G111:H111"/>
    <mergeCell ref="I111:M111"/>
    <mergeCell ref="G112:H112"/>
    <mergeCell ref="I112:M112"/>
    <mergeCell ref="B113:M113"/>
    <mergeCell ref="B114:M114"/>
    <mergeCell ref="B115:M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D121:E121"/>
    <mergeCell ref="F121:G121"/>
    <mergeCell ref="H121:I121"/>
    <mergeCell ref="J121:K121"/>
    <mergeCell ref="A122:M122"/>
    <mergeCell ref="B123:J123"/>
    <mergeCell ref="K123:M123"/>
    <mergeCell ref="B124:F124"/>
    <mergeCell ref="G124:H124"/>
    <mergeCell ref="I124:M124"/>
    <mergeCell ref="B125:F125"/>
    <mergeCell ref="G125:H125"/>
    <mergeCell ref="I125:M125"/>
    <mergeCell ref="G126:H126"/>
    <mergeCell ref="I126:M126"/>
    <mergeCell ref="G127:H127"/>
    <mergeCell ref="I127:M127"/>
    <mergeCell ref="B128:M128"/>
    <mergeCell ref="B129:M129"/>
    <mergeCell ref="B130:M130"/>
    <mergeCell ref="D131:E131"/>
    <mergeCell ref="F131:G131"/>
    <mergeCell ref="H131:I131"/>
    <mergeCell ref="J131:K131"/>
    <mergeCell ref="D132:E132"/>
    <mergeCell ref="F132:G132"/>
    <mergeCell ref="H132:I132"/>
    <mergeCell ref="J132:K132"/>
    <mergeCell ref="D133:E133"/>
    <mergeCell ref="F133:G133"/>
    <mergeCell ref="H133:I133"/>
    <mergeCell ref="J133:K133"/>
    <mergeCell ref="D134:E134"/>
    <mergeCell ref="F134:G134"/>
    <mergeCell ref="H134:I134"/>
    <mergeCell ref="J134:K134"/>
    <mergeCell ref="D135:E135"/>
    <mergeCell ref="F135:G135"/>
    <mergeCell ref="H135:I135"/>
    <mergeCell ref="J135:K135"/>
    <mergeCell ref="D136:E136"/>
    <mergeCell ref="F136:G136"/>
    <mergeCell ref="H136:I136"/>
    <mergeCell ref="J136:K136"/>
    <mergeCell ref="A137:M137"/>
    <mergeCell ref="B138:J138"/>
    <mergeCell ref="K138:M138"/>
    <mergeCell ref="B139:F139"/>
    <mergeCell ref="G139:H139"/>
    <mergeCell ref="I139:M139"/>
    <mergeCell ref="B140:F140"/>
    <mergeCell ref="G140:H140"/>
    <mergeCell ref="I140:M140"/>
    <mergeCell ref="G141:H141"/>
    <mergeCell ref="I141:M141"/>
    <mergeCell ref="G142:H142"/>
    <mergeCell ref="I142:M142"/>
    <mergeCell ref="B143:M143"/>
    <mergeCell ref="B144:M144"/>
    <mergeCell ref="B145:M145"/>
    <mergeCell ref="D146:E146"/>
    <mergeCell ref="F146:G146"/>
    <mergeCell ref="H146:I146"/>
    <mergeCell ref="J146:K146"/>
    <mergeCell ref="D147:E147"/>
    <mergeCell ref="F147:G147"/>
    <mergeCell ref="H147:I147"/>
    <mergeCell ref="J147:K147"/>
    <mergeCell ref="D148:E148"/>
    <mergeCell ref="F148:G148"/>
    <mergeCell ref="H148:I148"/>
    <mergeCell ref="J148:K148"/>
    <mergeCell ref="D149:E149"/>
    <mergeCell ref="F149:G149"/>
    <mergeCell ref="H149:I149"/>
    <mergeCell ref="J149:K149"/>
    <mergeCell ref="D150:E150"/>
    <mergeCell ref="F150:G150"/>
    <mergeCell ref="H150:I150"/>
    <mergeCell ref="J150:K150"/>
    <mergeCell ref="D151:E151"/>
    <mergeCell ref="F151:G151"/>
    <mergeCell ref="H151:I151"/>
    <mergeCell ref="J151:K151"/>
    <mergeCell ref="A152:M152"/>
    <mergeCell ref="B153:J153"/>
    <mergeCell ref="K153:M153"/>
    <mergeCell ref="B154:F154"/>
    <mergeCell ref="G154:H154"/>
    <mergeCell ref="I154:M154"/>
    <mergeCell ref="B155:F155"/>
    <mergeCell ref="G155:H155"/>
    <mergeCell ref="I155:M155"/>
    <mergeCell ref="G156:H156"/>
    <mergeCell ref="I156:M156"/>
    <mergeCell ref="G157:H157"/>
    <mergeCell ref="I157:M157"/>
    <mergeCell ref="B158:M158"/>
    <mergeCell ref="B159:M159"/>
    <mergeCell ref="B160:M160"/>
    <mergeCell ref="D161:E161"/>
    <mergeCell ref="F161:G161"/>
    <mergeCell ref="H161:I161"/>
    <mergeCell ref="J161:K161"/>
    <mergeCell ref="D162:E162"/>
    <mergeCell ref="F162:G162"/>
    <mergeCell ref="H162:I162"/>
    <mergeCell ref="J162:K162"/>
    <mergeCell ref="D163:E163"/>
    <mergeCell ref="F163:G163"/>
    <mergeCell ref="H163:I163"/>
    <mergeCell ref="J163:K163"/>
    <mergeCell ref="D164:E164"/>
    <mergeCell ref="F164:G164"/>
    <mergeCell ref="H164:I164"/>
    <mergeCell ref="J164:K164"/>
    <mergeCell ref="D165:E165"/>
    <mergeCell ref="F165:G165"/>
    <mergeCell ref="H165:I165"/>
    <mergeCell ref="J165:K165"/>
    <mergeCell ref="D166:E166"/>
    <mergeCell ref="F166:G166"/>
    <mergeCell ref="H166:I166"/>
    <mergeCell ref="J166:K166"/>
    <mergeCell ref="A167:M167"/>
    <mergeCell ref="B168:J168"/>
    <mergeCell ref="K168:M168"/>
    <mergeCell ref="B169:F169"/>
    <mergeCell ref="G169:H169"/>
    <mergeCell ref="I169:M169"/>
    <mergeCell ref="B170:F170"/>
    <mergeCell ref="G170:H170"/>
    <mergeCell ref="I170:M170"/>
    <mergeCell ref="G171:H171"/>
    <mergeCell ref="I171:M171"/>
    <mergeCell ref="G172:H172"/>
    <mergeCell ref="I172:M172"/>
    <mergeCell ref="B173:M173"/>
    <mergeCell ref="B174:M174"/>
    <mergeCell ref="B175:M175"/>
    <mergeCell ref="D176:E176"/>
    <mergeCell ref="F176:G176"/>
    <mergeCell ref="H176:I176"/>
    <mergeCell ref="J176:K176"/>
    <mergeCell ref="D177:E177"/>
    <mergeCell ref="F177:G177"/>
    <mergeCell ref="H177:I177"/>
    <mergeCell ref="J177:K177"/>
    <mergeCell ref="D178:E178"/>
    <mergeCell ref="F178:G178"/>
    <mergeCell ref="H178:I178"/>
    <mergeCell ref="J178:K178"/>
    <mergeCell ref="D179:E179"/>
    <mergeCell ref="F179:G179"/>
    <mergeCell ref="H179:I179"/>
    <mergeCell ref="J179:K179"/>
    <mergeCell ref="D180:E180"/>
    <mergeCell ref="F180:G180"/>
    <mergeCell ref="H180:I180"/>
    <mergeCell ref="J180:K180"/>
    <mergeCell ref="D181:E181"/>
    <mergeCell ref="F181:G181"/>
    <mergeCell ref="H181:I181"/>
    <mergeCell ref="J181:K181"/>
    <mergeCell ref="A182:M182"/>
    <mergeCell ref="B183:J183"/>
    <mergeCell ref="K183:M183"/>
    <mergeCell ref="B184:F184"/>
    <mergeCell ref="G184:H184"/>
    <mergeCell ref="I184:M184"/>
    <mergeCell ref="B185:F185"/>
    <mergeCell ref="G185:H185"/>
    <mergeCell ref="I185:M185"/>
    <mergeCell ref="G186:H186"/>
    <mergeCell ref="I186:M186"/>
    <mergeCell ref="G187:H187"/>
    <mergeCell ref="I187:M187"/>
    <mergeCell ref="B188:M188"/>
    <mergeCell ref="B189:M189"/>
    <mergeCell ref="B190:M190"/>
    <mergeCell ref="D191:E191"/>
    <mergeCell ref="F191:G191"/>
    <mergeCell ref="H191:I191"/>
    <mergeCell ref="J191:K191"/>
    <mergeCell ref="D192:E192"/>
    <mergeCell ref="F192:G192"/>
    <mergeCell ref="H192:I192"/>
    <mergeCell ref="J192:K192"/>
    <mergeCell ref="D193:E193"/>
    <mergeCell ref="F193:G193"/>
    <mergeCell ref="H193:I193"/>
    <mergeCell ref="J193:K193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D196:E196"/>
    <mergeCell ref="F196:G196"/>
    <mergeCell ref="H196:I196"/>
    <mergeCell ref="J196:K196"/>
    <mergeCell ref="A197:M197"/>
    <mergeCell ref="B198:J198"/>
    <mergeCell ref="K198:M198"/>
    <mergeCell ref="B199:F199"/>
    <mergeCell ref="G199:H199"/>
    <mergeCell ref="I199:M199"/>
    <mergeCell ref="B200:F200"/>
    <mergeCell ref="G200:H200"/>
    <mergeCell ref="I200:M200"/>
    <mergeCell ref="G201:H201"/>
    <mergeCell ref="I201:M201"/>
    <mergeCell ref="G202:H202"/>
    <mergeCell ref="I202:M202"/>
    <mergeCell ref="B203:M203"/>
    <mergeCell ref="B204:M204"/>
    <mergeCell ref="B205:M205"/>
    <mergeCell ref="D206:E206"/>
    <mergeCell ref="F206:G206"/>
    <mergeCell ref="H206:I206"/>
    <mergeCell ref="J206:K206"/>
    <mergeCell ref="D207:E207"/>
    <mergeCell ref="F207:G207"/>
    <mergeCell ref="H207:I207"/>
    <mergeCell ref="J207:K207"/>
    <mergeCell ref="D208:E208"/>
    <mergeCell ref="F208:G208"/>
    <mergeCell ref="H208:I208"/>
    <mergeCell ref="J208:K208"/>
    <mergeCell ref="D209:E209"/>
    <mergeCell ref="F209:G209"/>
    <mergeCell ref="H209:I209"/>
    <mergeCell ref="J209:K209"/>
    <mergeCell ref="D210:E210"/>
    <mergeCell ref="F210:G210"/>
    <mergeCell ref="H210:I210"/>
    <mergeCell ref="J210:K210"/>
    <mergeCell ref="D211:E211"/>
    <mergeCell ref="F211:G211"/>
    <mergeCell ref="H211:I211"/>
    <mergeCell ref="J211:K211"/>
    <mergeCell ref="A212:M212"/>
    <mergeCell ref="B213:J213"/>
    <mergeCell ref="K213:M213"/>
    <mergeCell ref="B214:F214"/>
    <mergeCell ref="G214:H214"/>
    <mergeCell ref="I214:M214"/>
    <mergeCell ref="B215:F215"/>
    <mergeCell ref="G215:H215"/>
    <mergeCell ref="I215:M215"/>
    <mergeCell ref="G216:H216"/>
    <mergeCell ref="I216:M216"/>
    <mergeCell ref="G217:H217"/>
    <mergeCell ref="I217:M217"/>
    <mergeCell ref="B218:M218"/>
    <mergeCell ref="B219:M219"/>
    <mergeCell ref="B220:M220"/>
    <mergeCell ref="D221:E221"/>
    <mergeCell ref="F221:G221"/>
    <mergeCell ref="H221:I221"/>
    <mergeCell ref="J221:K221"/>
    <mergeCell ref="D222:E222"/>
    <mergeCell ref="F222:G222"/>
    <mergeCell ref="H222:I222"/>
    <mergeCell ref="J222:K222"/>
    <mergeCell ref="D223:E223"/>
    <mergeCell ref="F223:G223"/>
    <mergeCell ref="H223:I223"/>
    <mergeCell ref="J223:K223"/>
    <mergeCell ref="D224:E224"/>
    <mergeCell ref="F224:G224"/>
    <mergeCell ref="H224:I224"/>
    <mergeCell ref="J224:K224"/>
    <mergeCell ref="D225:E225"/>
    <mergeCell ref="F225:G225"/>
    <mergeCell ref="H225:I225"/>
    <mergeCell ref="J225:K225"/>
    <mergeCell ref="D226:E226"/>
    <mergeCell ref="F226:G226"/>
    <mergeCell ref="H226:I226"/>
    <mergeCell ref="J226:K226"/>
    <mergeCell ref="A227:M227"/>
    <mergeCell ref="B228:J228"/>
    <mergeCell ref="K228:M228"/>
    <mergeCell ref="B229:F229"/>
    <mergeCell ref="G229:H229"/>
    <mergeCell ref="I229:M229"/>
    <mergeCell ref="B230:F230"/>
    <mergeCell ref="G230:H230"/>
    <mergeCell ref="I230:M230"/>
    <mergeCell ref="G231:H231"/>
    <mergeCell ref="I231:M231"/>
    <mergeCell ref="G232:H232"/>
    <mergeCell ref="I232:M232"/>
    <mergeCell ref="B233:M233"/>
    <mergeCell ref="B234:M234"/>
    <mergeCell ref="B235:M235"/>
    <mergeCell ref="D236:E236"/>
    <mergeCell ref="F236:G236"/>
    <mergeCell ref="H236:I236"/>
    <mergeCell ref="J236:K236"/>
    <mergeCell ref="D237:E237"/>
    <mergeCell ref="F237:G237"/>
    <mergeCell ref="H237:I237"/>
    <mergeCell ref="J237:K237"/>
    <mergeCell ref="D238:E238"/>
    <mergeCell ref="F238:G238"/>
    <mergeCell ref="H238:I238"/>
    <mergeCell ref="J238:K238"/>
    <mergeCell ref="D239:E239"/>
    <mergeCell ref="F239:G239"/>
    <mergeCell ref="H239:I239"/>
    <mergeCell ref="J239:K239"/>
    <mergeCell ref="D240:E240"/>
    <mergeCell ref="F240:G240"/>
    <mergeCell ref="H240:I240"/>
    <mergeCell ref="J240:K240"/>
    <mergeCell ref="D241:E241"/>
    <mergeCell ref="F241:G241"/>
    <mergeCell ref="H241:I241"/>
    <mergeCell ref="J241:K241"/>
    <mergeCell ref="A242:M242"/>
    <mergeCell ref="B243:J243"/>
    <mergeCell ref="K243:M243"/>
    <mergeCell ref="B244:F244"/>
    <mergeCell ref="G244:H244"/>
    <mergeCell ref="I244:M244"/>
    <mergeCell ref="B245:F245"/>
    <mergeCell ref="G245:H245"/>
    <mergeCell ref="I245:M245"/>
    <mergeCell ref="G246:H246"/>
    <mergeCell ref="I246:M246"/>
    <mergeCell ref="G247:H247"/>
    <mergeCell ref="I247:M247"/>
    <mergeCell ref="B248:M248"/>
    <mergeCell ref="B249:M249"/>
    <mergeCell ref="B250:M250"/>
    <mergeCell ref="D251:E251"/>
    <mergeCell ref="F251:G251"/>
    <mergeCell ref="H251:I251"/>
    <mergeCell ref="J251:K251"/>
    <mergeCell ref="D252:E252"/>
    <mergeCell ref="F252:G252"/>
    <mergeCell ref="H252:I252"/>
    <mergeCell ref="J252:K252"/>
    <mergeCell ref="D253:E253"/>
    <mergeCell ref="F253:G253"/>
    <mergeCell ref="H253:I253"/>
    <mergeCell ref="J253:K253"/>
    <mergeCell ref="D254:E254"/>
    <mergeCell ref="F254:G254"/>
    <mergeCell ref="H254:I254"/>
    <mergeCell ref="J254:K254"/>
    <mergeCell ref="D255:E255"/>
    <mergeCell ref="F255:G255"/>
    <mergeCell ref="H255:I255"/>
    <mergeCell ref="J255:K255"/>
    <mergeCell ref="D256:E256"/>
    <mergeCell ref="F256:G256"/>
    <mergeCell ref="H256:I256"/>
    <mergeCell ref="J256:K256"/>
    <mergeCell ref="A257:M257"/>
    <mergeCell ref="B258:J258"/>
    <mergeCell ref="K258:M258"/>
    <mergeCell ref="B259:F259"/>
    <mergeCell ref="G259:H259"/>
    <mergeCell ref="I259:M259"/>
    <mergeCell ref="B260:F260"/>
    <mergeCell ref="G260:H260"/>
    <mergeCell ref="I260:M260"/>
    <mergeCell ref="G261:H261"/>
    <mergeCell ref="I261:M261"/>
    <mergeCell ref="G262:H262"/>
    <mergeCell ref="I262:M262"/>
    <mergeCell ref="B263:M263"/>
    <mergeCell ref="B264:M264"/>
    <mergeCell ref="B265:M265"/>
    <mergeCell ref="D266:E266"/>
    <mergeCell ref="F266:G266"/>
    <mergeCell ref="H266:I266"/>
    <mergeCell ref="J266:K266"/>
    <mergeCell ref="D267:E267"/>
    <mergeCell ref="F267:G267"/>
    <mergeCell ref="H267:I267"/>
    <mergeCell ref="J267:K267"/>
    <mergeCell ref="D268:E268"/>
    <mergeCell ref="F268:G268"/>
    <mergeCell ref="H268:I268"/>
    <mergeCell ref="J268:K268"/>
    <mergeCell ref="D269:E269"/>
    <mergeCell ref="F269:G269"/>
    <mergeCell ref="H269:I269"/>
    <mergeCell ref="J269:K269"/>
    <mergeCell ref="D270:E270"/>
    <mergeCell ref="F270:G270"/>
    <mergeCell ref="H270:I270"/>
    <mergeCell ref="J270:K270"/>
    <mergeCell ref="D271:E271"/>
    <mergeCell ref="F271:G271"/>
    <mergeCell ref="H271:I271"/>
    <mergeCell ref="J271:K271"/>
    <mergeCell ref="A272:M272"/>
    <mergeCell ref="B273:J273"/>
    <mergeCell ref="K273:M273"/>
    <mergeCell ref="B274:F274"/>
    <mergeCell ref="G274:H274"/>
    <mergeCell ref="I274:M274"/>
    <mergeCell ref="B275:F275"/>
    <mergeCell ref="G275:H275"/>
    <mergeCell ref="I275:M275"/>
    <mergeCell ref="G276:H276"/>
    <mergeCell ref="I276:M276"/>
    <mergeCell ref="G277:H277"/>
    <mergeCell ref="I277:M277"/>
    <mergeCell ref="B278:M278"/>
    <mergeCell ref="B279:M279"/>
    <mergeCell ref="B280:M280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D283:E283"/>
    <mergeCell ref="F283:G283"/>
    <mergeCell ref="H283:I283"/>
    <mergeCell ref="J283:K283"/>
    <mergeCell ref="D284:E284"/>
    <mergeCell ref="F284:G284"/>
    <mergeCell ref="H284:I284"/>
    <mergeCell ref="J284:K284"/>
    <mergeCell ref="D285:E285"/>
    <mergeCell ref="F285:G285"/>
    <mergeCell ref="H285:I285"/>
    <mergeCell ref="J285:K285"/>
    <mergeCell ref="D286:E286"/>
    <mergeCell ref="F286:G286"/>
    <mergeCell ref="H286:I286"/>
    <mergeCell ref="J286:K286"/>
    <mergeCell ref="A6:A7"/>
    <mergeCell ref="A11:A16"/>
    <mergeCell ref="A21:A22"/>
    <mergeCell ref="A26:A31"/>
    <mergeCell ref="A36:A37"/>
    <mergeCell ref="A41:A46"/>
    <mergeCell ref="A51:A52"/>
    <mergeCell ref="A56:A61"/>
    <mergeCell ref="A66:A67"/>
    <mergeCell ref="A71:A76"/>
    <mergeCell ref="A81:A82"/>
    <mergeCell ref="A86:A91"/>
    <mergeCell ref="A96:A97"/>
    <mergeCell ref="A101:A106"/>
    <mergeCell ref="A111:A112"/>
    <mergeCell ref="A116:A121"/>
    <mergeCell ref="A126:A127"/>
    <mergeCell ref="A131:A136"/>
    <mergeCell ref="A141:A142"/>
    <mergeCell ref="A146:A151"/>
    <mergeCell ref="A156:A157"/>
    <mergeCell ref="A161:A166"/>
    <mergeCell ref="A171:A172"/>
    <mergeCell ref="A176:A181"/>
    <mergeCell ref="A186:A187"/>
    <mergeCell ref="A191:A196"/>
    <mergeCell ref="A201:A202"/>
    <mergeCell ref="A206:A211"/>
    <mergeCell ref="A216:A217"/>
    <mergeCell ref="A221:A226"/>
    <mergeCell ref="A231:A232"/>
    <mergeCell ref="A236:A241"/>
    <mergeCell ref="A246:A247"/>
    <mergeCell ref="A251:A256"/>
    <mergeCell ref="A261:A262"/>
    <mergeCell ref="A266:A271"/>
    <mergeCell ref="A276:A277"/>
    <mergeCell ref="A281:A286"/>
    <mergeCell ref="B276:F277"/>
    <mergeCell ref="B6:F7"/>
    <mergeCell ref="B21:F22"/>
    <mergeCell ref="B51:F52"/>
    <mergeCell ref="B66:F67"/>
    <mergeCell ref="B81:F82"/>
    <mergeCell ref="B96:F97"/>
    <mergeCell ref="B111:F112"/>
    <mergeCell ref="B126:F127"/>
    <mergeCell ref="B141:F142"/>
    <mergeCell ref="B156:F157"/>
    <mergeCell ref="B171:F172"/>
    <mergeCell ref="B186:F187"/>
    <mergeCell ref="B201:F202"/>
    <mergeCell ref="B216:F217"/>
    <mergeCell ref="B231:F232"/>
    <mergeCell ref="B246:F247"/>
    <mergeCell ref="B261:F262"/>
    <mergeCell ref="B36:F37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tabSelected="1" workbookViewId="0" topLeftCell="A1">
      <selection activeCell="C5" sqref="C5:G5"/>
    </sheetView>
  </sheetViews>
  <sheetFormatPr defaultColWidth="6.875" defaultRowHeight="19.5" customHeight="1"/>
  <cols>
    <col min="1" max="1" width="22.875" style="149" customWidth="1"/>
    <col min="2" max="2" width="19.00390625" style="149" customWidth="1"/>
    <col min="3" max="3" width="24.875" style="149" customWidth="1"/>
    <col min="4" max="7" width="19.00390625" style="149" customWidth="1"/>
    <col min="8" max="16384" width="6.875" style="150" customWidth="1"/>
  </cols>
  <sheetData>
    <row r="1" spans="1:7" s="148" customFormat="1" ht="19.5" customHeight="1">
      <c r="A1" s="2" t="s">
        <v>311</v>
      </c>
      <c r="B1" s="151"/>
      <c r="C1" s="151"/>
      <c r="D1" s="151"/>
      <c r="E1" s="151"/>
      <c r="F1" s="151"/>
      <c r="G1" s="151"/>
    </row>
    <row r="2" spans="1:7" s="148" customFormat="1" ht="38.25" customHeight="1">
      <c r="A2" s="38" t="s">
        <v>312</v>
      </c>
      <c r="B2" s="136"/>
      <c r="C2" s="136"/>
      <c r="D2" s="136"/>
      <c r="E2" s="136"/>
      <c r="F2" s="136"/>
      <c r="G2" s="136"/>
    </row>
    <row r="3" spans="1:7" s="148" customFormat="1" ht="19.5" customHeight="1">
      <c r="A3" s="152"/>
      <c r="B3" s="151"/>
      <c r="C3" s="151"/>
      <c r="D3" s="151"/>
      <c r="E3" s="151"/>
      <c r="F3" s="151"/>
      <c r="G3" s="151"/>
    </row>
    <row r="4" spans="1:7" s="148" customFormat="1" ht="19.5" customHeight="1">
      <c r="A4" s="153"/>
      <c r="B4" s="154"/>
      <c r="C4" s="154"/>
      <c r="D4" s="154"/>
      <c r="E4" s="154"/>
      <c r="F4" s="154"/>
      <c r="G4" s="155" t="s">
        <v>313</v>
      </c>
    </row>
    <row r="5" spans="1:7" s="148" customFormat="1" ht="19.5" customHeight="1">
      <c r="A5" s="156" t="s">
        <v>314</v>
      </c>
      <c r="B5" s="156"/>
      <c r="C5" s="156" t="s">
        <v>315</v>
      </c>
      <c r="D5" s="156"/>
      <c r="E5" s="156"/>
      <c r="F5" s="156"/>
      <c r="G5" s="156"/>
    </row>
    <row r="6" spans="1:7" s="148" customFormat="1" ht="45" customHeight="1">
      <c r="A6" s="157" t="s">
        <v>316</v>
      </c>
      <c r="B6" s="157" t="s">
        <v>317</v>
      </c>
      <c r="C6" s="157" t="s">
        <v>316</v>
      </c>
      <c r="D6" s="157" t="s">
        <v>318</v>
      </c>
      <c r="E6" s="157" t="s">
        <v>319</v>
      </c>
      <c r="F6" s="157" t="s">
        <v>320</v>
      </c>
      <c r="G6" s="157" t="s">
        <v>321</v>
      </c>
    </row>
    <row r="7" spans="1:7" s="148" customFormat="1" ht="19.5" customHeight="1">
      <c r="A7" s="158" t="s">
        <v>322</v>
      </c>
      <c r="B7" s="159">
        <f>SUM(B8:B10)</f>
        <v>1549.72</v>
      </c>
      <c r="C7" s="160" t="s">
        <v>323</v>
      </c>
      <c r="D7" s="161">
        <f>SUM(E7:G7)</f>
        <v>2342.23</v>
      </c>
      <c r="E7" s="161">
        <f>SUM(E8:E16)</f>
        <v>2316.23</v>
      </c>
      <c r="F7" s="161">
        <f>SUM(F8:F16)</f>
        <v>26</v>
      </c>
      <c r="G7" s="161"/>
    </row>
    <row r="8" spans="1:7" s="148" customFormat="1" ht="19.5" customHeight="1">
      <c r="A8" s="162" t="s">
        <v>324</v>
      </c>
      <c r="B8" s="163">
        <v>1549.72</v>
      </c>
      <c r="C8" s="58" t="s">
        <v>325</v>
      </c>
      <c r="D8" s="161">
        <f aca="true" t="shared" si="0" ref="D8:D16">SUM(E8:G8)</f>
        <v>649.25</v>
      </c>
      <c r="E8" s="92">
        <v>649.25</v>
      </c>
      <c r="F8" s="92"/>
      <c r="G8" s="164"/>
    </row>
    <row r="9" spans="1:7" s="148" customFormat="1" ht="19.5" customHeight="1">
      <c r="A9" s="162" t="s">
        <v>326</v>
      </c>
      <c r="B9" s="165"/>
      <c r="C9" s="58" t="s">
        <v>327</v>
      </c>
      <c r="D9" s="161">
        <f t="shared" si="0"/>
        <v>5.5</v>
      </c>
      <c r="E9" s="92">
        <v>5.5</v>
      </c>
      <c r="F9" s="92"/>
      <c r="G9" s="164"/>
    </row>
    <row r="10" spans="1:7" s="148" customFormat="1" ht="19.5" customHeight="1">
      <c r="A10" s="166" t="s">
        <v>328</v>
      </c>
      <c r="B10" s="165"/>
      <c r="C10" s="167" t="s">
        <v>329</v>
      </c>
      <c r="D10" s="161">
        <f t="shared" si="0"/>
        <v>135.46</v>
      </c>
      <c r="E10" s="92">
        <v>135.46</v>
      </c>
      <c r="F10" s="92"/>
      <c r="G10" s="164"/>
    </row>
    <row r="11" spans="1:7" s="148" customFormat="1" ht="19.5" customHeight="1">
      <c r="A11" s="168"/>
      <c r="B11" s="165"/>
      <c r="C11" s="167" t="s">
        <v>330</v>
      </c>
      <c r="D11" s="161">
        <f t="shared" si="0"/>
        <v>37.84</v>
      </c>
      <c r="E11" s="92">
        <v>37.84</v>
      </c>
      <c r="F11" s="92"/>
      <c r="G11" s="164"/>
    </row>
    <row r="12" spans="1:7" s="148" customFormat="1" ht="19.5" customHeight="1">
      <c r="A12" s="169" t="s">
        <v>331</v>
      </c>
      <c r="B12" s="170">
        <f>SUM(B13:B15)</f>
        <v>792.51</v>
      </c>
      <c r="C12" s="167" t="s">
        <v>332</v>
      </c>
      <c r="D12" s="161">
        <f t="shared" si="0"/>
        <v>122.24</v>
      </c>
      <c r="E12" s="92">
        <v>96.24</v>
      </c>
      <c r="F12" s="92">
        <v>26</v>
      </c>
      <c r="G12" s="164"/>
    </row>
    <row r="13" spans="1:7" s="148" customFormat="1" ht="19.5" customHeight="1">
      <c r="A13" s="166" t="s">
        <v>324</v>
      </c>
      <c r="B13" s="165">
        <v>766.51</v>
      </c>
      <c r="C13" s="167" t="s">
        <v>333</v>
      </c>
      <c r="D13" s="161">
        <f t="shared" si="0"/>
        <v>654.51</v>
      </c>
      <c r="E13" s="92">
        <v>654.51</v>
      </c>
      <c r="F13" s="92"/>
      <c r="G13" s="164"/>
    </row>
    <row r="14" spans="1:7" s="148" customFormat="1" ht="19.5" customHeight="1">
      <c r="A14" s="166" t="s">
        <v>326</v>
      </c>
      <c r="B14" s="165">
        <v>26</v>
      </c>
      <c r="C14" s="167" t="s">
        <v>334</v>
      </c>
      <c r="D14" s="161">
        <f t="shared" si="0"/>
        <v>688.24</v>
      </c>
      <c r="E14" s="92">
        <v>688.24</v>
      </c>
      <c r="F14" s="92"/>
      <c r="G14" s="164"/>
    </row>
    <row r="15" spans="1:13" s="148" customFormat="1" ht="19.5" customHeight="1">
      <c r="A15" s="162" t="s">
        <v>328</v>
      </c>
      <c r="B15" s="165"/>
      <c r="C15" s="167" t="s">
        <v>335</v>
      </c>
      <c r="D15" s="161">
        <f t="shared" si="0"/>
        <v>47.81</v>
      </c>
      <c r="E15" s="92">
        <v>47.81</v>
      </c>
      <c r="F15" s="92"/>
      <c r="G15" s="164"/>
      <c r="M15" s="174"/>
    </row>
    <row r="16" spans="1:7" s="148" customFormat="1" ht="19.5" customHeight="1">
      <c r="A16" s="169"/>
      <c r="B16" s="171"/>
      <c r="C16" s="58" t="s">
        <v>336</v>
      </c>
      <c r="D16" s="161">
        <f t="shared" si="0"/>
        <v>1.38</v>
      </c>
      <c r="E16" s="92">
        <v>1.38</v>
      </c>
      <c r="F16" s="92"/>
      <c r="G16" s="170"/>
    </row>
    <row r="17" spans="1:7" s="148" customFormat="1" ht="19.5" customHeight="1">
      <c r="A17" s="169"/>
      <c r="B17" s="171"/>
      <c r="C17" s="171" t="s">
        <v>337</v>
      </c>
      <c r="D17" s="161"/>
      <c r="E17" s="161"/>
      <c r="F17" s="161"/>
      <c r="G17" s="171">
        <f>B10+B15-G7</f>
        <v>0</v>
      </c>
    </row>
    <row r="18" spans="1:7" s="148" customFormat="1" ht="19.5" customHeight="1">
      <c r="A18" s="169"/>
      <c r="B18" s="171"/>
      <c r="C18" s="171"/>
      <c r="D18" s="161"/>
      <c r="E18" s="161"/>
      <c r="F18" s="161"/>
      <c r="G18" s="172"/>
    </row>
    <row r="19" spans="1:7" s="148" customFormat="1" ht="19.5" customHeight="1">
      <c r="A19" s="169" t="s">
        <v>338</v>
      </c>
      <c r="B19" s="172">
        <f>B7+B12</f>
        <v>2342.23</v>
      </c>
      <c r="C19" s="172" t="s">
        <v>339</v>
      </c>
      <c r="D19" s="171">
        <f>SUM(D7+D17)</f>
        <v>2342.23</v>
      </c>
      <c r="E19" s="171">
        <f>SUM(E7+E17)</f>
        <v>2316.23</v>
      </c>
      <c r="F19" s="171">
        <f>SUM(F7+F17)</f>
        <v>26</v>
      </c>
      <c r="G19" s="171">
        <f>SUM(G7+G17)</f>
        <v>0</v>
      </c>
    </row>
    <row r="20" spans="1:6" ht="19.5" customHeight="1">
      <c r="A20" s="173"/>
      <c r="B20" s="173"/>
      <c r="C20" s="173"/>
      <c r="D20" s="173"/>
      <c r="E20" s="173"/>
      <c r="F20" s="173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showZeros="0" workbookViewId="0" topLeftCell="A4">
      <selection activeCell="E33" sqref="E33"/>
    </sheetView>
  </sheetViews>
  <sheetFormatPr defaultColWidth="23.625" defaultRowHeight="12.75" customHeight="1"/>
  <cols>
    <col min="1" max="1" width="25.00390625" style="44" customWidth="1"/>
    <col min="2" max="2" width="45.75390625" style="44" customWidth="1"/>
    <col min="3" max="4" width="15.375" style="44" customWidth="1"/>
    <col min="5" max="5" width="23.375" style="44" customWidth="1"/>
    <col min="6" max="255" width="6.875" style="44" customWidth="1"/>
    <col min="256" max="256" width="23.625" style="44" customWidth="1"/>
  </cols>
  <sheetData>
    <row r="1" ht="19.5" customHeight="1">
      <c r="A1" s="2" t="s">
        <v>340</v>
      </c>
    </row>
    <row r="2" spans="1:5" ht="36" customHeight="1">
      <c r="A2" s="38" t="s">
        <v>341</v>
      </c>
      <c r="B2" s="136"/>
      <c r="C2" s="136"/>
      <c r="D2" s="136"/>
      <c r="E2" s="136"/>
    </row>
    <row r="3" spans="1:5" ht="19.5" customHeight="1">
      <c r="A3" s="122"/>
      <c r="B3" s="107"/>
      <c r="C3" s="107"/>
      <c r="D3" s="107"/>
      <c r="E3" s="107"/>
    </row>
    <row r="4" spans="1:5" ht="19.5" customHeight="1">
      <c r="A4" s="51"/>
      <c r="B4" s="50"/>
      <c r="C4" s="50"/>
      <c r="D4" s="50"/>
      <c r="E4" s="144" t="s">
        <v>313</v>
      </c>
    </row>
    <row r="5" spans="1:5" ht="19.5" customHeight="1">
      <c r="A5" s="26" t="s">
        <v>342</v>
      </c>
      <c r="B5" s="26"/>
      <c r="C5" s="26" t="s">
        <v>343</v>
      </c>
      <c r="D5" s="26"/>
      <c r="E5" s="26"/>
    </row>
    <row r="6" spans="1:5" ht="19.5" customHeight="1">
      <c r="A6" s="89" t="s">
        <v>344</v>
      </c>
      <c r="B6" s="89" t="s">
        <v>345</v>
      </c>
      <c r="C6" s="89" t="s">
        <v>346</v>
      </c>
      <c r="D6" s="89" t="s">
        <v>347</v>
      </c>
      <c r="E6" s="89" t="s">
        <v>348</v>
      </c>
    </row>
    <row r="7" spans="1:5" ht="19.5" customHeight="1">
      <c r="A7" s="145" t="s">
        <v>318</v>
      </c>
      <c r="B7" s="146"/>
      <c r="C7" s="141">
        <f>SUM(D7:E7)</f>
        <v>2316.2300000000005</v>
      </c>
      <c r="D7" s="89">
        <f>SUM(D8,D16,D19,D26,D30,D33,D41,D44,D47)</f>
        <v>736.45</v>
      </c>
      <c r="E7" s="89">
        <f>SUM(E8,E16,E19,E26,E30,E33,E41,E44,E47)</f>
        <v>1579.7800000000002</v>
      </c>
    </row>
    <row r="8" spans="1:5" ht="19.5" customHeight="1">
      <c r="A8" s="115" t="s">
        <v>349</v>
      </c>
      <c r="B8" s="142" t="s">
        <v>325</v>
      </c>
      <c r="C8" s="147">
        <v>649.26</v>
      </c>
      <c r="D8" s="147">
        <v>544.84</v>
      </c>
      <c r="E8" s="147">
        <v>104.41</v>
      </c>
    </row>
    <row r="9" spans="1:5" ht="19.5" customHeight="1">
      <c r="A9" s="117" t="s">
        <v>350</v>
      </c>
      <c r="B9" s="118" t="s">
        <v>351</v>
      </c>
      <c r="C9" s="147">
        <v>10.35</v>
      </c>
      <c r="D9" s="147"/>
      <c r="E9" s="147">
        <v>10.35</v>
      </c>
    </row>
    <row r="10" spans="1:5" ht="19.5" customHeight="1">
      <c r="A10" s="117" t="s">
        <v>352</v>
      </c>
      <c r="B10" s="118" t="s">
        <v>353</v>
      </c>
      <c r="C10" s="147">
        <v>10.35</v>
      </c>
      <c r="D10" s="147"/>
      <c r="E10" s="147">
        <v>10.35</v>
      </c>
    </row>
    <row r="11" spans="1:5" ht="19.5" customHeight="1">
      <c r="A11" s="117" t="s">
        <v>354</v>
      </c>
      <c r="B11" s="118" t="s">
        <v>355</v>
      </c>
      <c r="C11" s="147">
        <v>628.09</v>
      </c>
      <c r="D11" s="147">
        <v>544.84</v>
      </c>
      <c r="E11" s="147">
        <v>83.24</v>
      </c>
    </row>
    <row r="12" spans="1:5" ht="19.5" customHeight="1">
      <c r="A12" s="117" t="s">
        <v>356</v>
      </c>
      <c r="B12" s="118" t="s">
        <v>357</v>
      </c>
      <c r="C12" s="147">
        <v>544.85</v>
      </c>
      <c r="D12" s="147">
        <v>544.84</v>
      </c>
      <c r="E12" s="147"/>
    </row>
    <row r="13" spans="1:5" ht="19.5" customHeight="1">
      <c r="A13" s="117" t="s">
        <v>358</v>
      </c>
      <c r="B13" s="118" t="s">
        <v>359</v>
      </c>
      <c r="C13" s="147">
        <v>83.24</v>
      </c>
      <c r="D13" s="147"/>
      <c r="E13" s="147">
        <v>83.24</v>
      </c>
    </row>
    <row r="14" spans="1:5" ht="19.5" customHeight="1">
      <c r="A14" s="117" t="s">
        <v>360</v>
      </c>
      <c r="B14" s="118" t="s">
        <v>361</v>
      </c>
      <c r="C14" s="147">
        <v>10.82</v>
      </c>
      <c r="D14" s="147"/>
      <c r="E14" s="147">
        <v>10.82</v>
      </c>
    </row>
    <row r="15" spans="1:5" ht="19.5" customHeight="1">
      <c r="A15" s="117" t="s">
        <v>362</v>
      </c>
      <c r="B15" s="118" t="s">
        <v>359</v>
      </c>
      <c r="C15" s="147">
        <v>10.82</v>
      </c>
      <c r="D15" s="147"/>
      <c r="E15" s="147">
        <v>10.82</v>
      </c>
    </row>
    <row r="16" spans="1:5" ht="19.5" customHeight="1">
      <c r="A16" s="115" t="s">
        <v>363</v>
      </c>
      <c r="B16" s="142" t="s">
        <v>327</v>
      </c>
      <c r="C16" s="147">
        <v>5.5</v>
      </c>
      <c r="D16" s="147"/>
      <c r="E16" s="147">
        <v>5.5</v>
      </c>
    </row>
    <row r="17" spans="1:5" ht="19.5" customHeight="1">
      <c r="A17" s="117" t="s">
        <v>364</v>
      </c>
      <c r="B17" s="118" t="s">
        <v>365</v>
      </c>
      <c r="C17" s="147">
        <v>5.5</v>
      </c>
      <c r="D17" s="147"/>
      <c r="E17" s="147">
        <v>5.5</v>
      </c>
    </row>
    <row r="18" spans="1:5" ht="19.5" customHeight="1">
      <c r="A18" s="117" t="s">
        <v>366</v>
      </c>
      <c r="B18" s="118" t="s">
        <v>367</v>
      </c>
      <c r="C18" s="147">
        <v>5.5</v>
      </c>
      <c r="D18" s="147"/>
      <c r="E18" s="147">
        <v>5.5</v>
      </c>
    </row>
    <row r="19" spans="1:5" ht="19.5" customHeight="1">
      <c r="A19" s="115" t="s">
        <v>368</v>
      </c>
      <c r="B19" s="142" t="s">
        <v>329</v>
      </c>
      <c r="C19" s="147">
        <v>135.46</v>
      </c>
      <c r="D19" s="147">
        <v>105.96</v>
      </c>
      <c r="E19" s="147">
        <v>29.5</v>
      </c>
    </row>
    <row r="20" spans="1:5" ht="19.5" customHeight="1">
      <c r="A20" s="117" t="s">
        <v>369</v>
      </c>
      <c r="B20" s="118" t="s">
        <v>370</v>
      </c>
      <c r="C20" s="147">
        <v>112.46</v>
      </c>
      <c r="D20" s="147">
        <v>105.96</v>
      </c>
      <c r="E20" s="147">
        <v>6.5</v>
      </c>
    </row>
    <row r="21" spans="1:5" ht="19.5" customHeight="1">
      <c r="A21" s="117" t="s">
        <v>371</v>
      </c>
      <c r="B21" s="118" t="s">
        <v>372</v>
      </c>
      <c r="C21" s="147">
        <v>56.18</v>
      </c>
      <c r="D21" s="147">
        <v>56.18</v>
      </c>
      <c r="E21" s="147"/>
    </row>
    <row r="22" spans="1:5" ht="19.5" customHeight="1">
      <c r="A22" s="117" t="s">
        <v>373</v>
      </c>
      <c r="B22" s="118" t="s">
        <v>374</v>
      </c>
      <c r="C22" s="147">
        <v>28.09</v>
      </c>
      <c r="D22" s="147">
        <v>28.09</v>
      </c>
      <c r="E22" s="147"/>
    </row>
    <row r="23" spans="1:5" ht="19.5" customHeight="1">
      <c r="A23" s="117" t="s">
        <v>375</v>
      </c>
      <c r="B23" s="118" t="s">
        <v>376</v>
      </c>
      <c r="C23" s="147">
        <v>28.19</v>
      </c>
      <c r="D23" s="147">
        <v>21.69</v>
      </c>
      <c r="E23" s="147">
        <v>6.5</v>
      </c>
    </row>
    <row r="24" spans="1:5" ht="19.5" customHeight="1">
      <c r="A24" s="117" t="s">
        <v>377</v>
      </c>
      <c r="B24" s="118" t="s">
        <v>378</v>
      </c>
      <c r="C24" s="147">
        <v>23</v>
      </c>
      <c r="D24" s="147"/>
      <c r="E24" s="147">
        <v>23</v>
      </c>
    </row>
    <row r="25" spans="1:5" ht="19.5" customHeight="1">
      <c r="A25" s="117" t="s">
        <v>379</v>
      </c>
      <c r="B25" s="118" t="s">
        <v>380</v>
      </c>
      <c r="C25" s="147">
        <v>23</v>
      </c>
      <c r="D25" s="147"/>
      <c r="E25" s="147">
        <v>23</v>
      </c>
    </row>
    <row r="26" spans="1:5" ht="19.5" customHeight="1">
      <c r="A26" s="115" t="s">
        <v>381</v>
      </c>
      <c r="B26" s="142" t="s">
        <v>330</v>
      </c>
      <c r="C26" s="147">
        <v>37.84</v>
      </c>
      <c r="D26" s="147">
        <v>37.84</v>
      </c>
      <c r="E26" s="147"/>
    </row>
    <row r="27" spans="1:5" ht="19.5" customHeight="1">
      <c r="A27" s="117" t="s">
        <v>382</v>
      </c>
      <c r="B27" s="118" t="s">
        <v>383</v>
      </c>
      <c r="C27" s="147">
        <v>37.84</v>
      </c>
      <c r="D27" s="147">
        <v>37.84</v>
      </c>
      <c r="E27" s="147"/>
    </row>
    <row r="28" spans="1:5" ht="19.5" customHeight="1">
      <c r="A28" s="117" t="s">
        <v>384</v>
      </c>
      <c r="B28" s="118" t="s">
        <v>385</v>
      </c>
      <c r="C28" s="147">
        <v>33.36</v>
      </c>
      <c r="D28" s="147">
        <v>33.36</v>
      </c>
      <c r="E28" s="147"/>
    </row>
    <row r="29" spans="1:5" ht="19.5" customHeight="1">
      <c r="A29" s="117" t="s">
        <v>386</v>
      </c>
      <c r="B29" s="118" t="s">
        <v>387</v>
      </c>
      <c r="C29" s="147">
        <v>4.48</v>
      </c>
      <c r="D29" s="147">
        <v>4.48</v>
      </c>
      <c r="E29" s="147"/>
    </row>
    <row r="30" spans="1:5" ht="19.5" customHeight="1">
      <c r="A30" s="115" t="s">
        <v>388</v>
      </c>
      <c r="B30" s="142" t="s">
        <v>332</v>
      </c>
      <c r="C30" s="147">
        <v>96.24</v>
      </c>
      <c r="D30" s="147"/>
      <c r="E30" s="147">
        <v>96.24</v>
      </c>
    </row>
    <row r="31" spans="1:5" ht="19.5" customHeight="1">
      <c r="A31" s="117" t="s">
        <v>389</v>
      </c>
      <c r="B31" s="118" t="s">
        <v>390</v>
      </c>
      <c r="C31" s="147">
        <v>96.24</v>
      </c>
      <c r="D31" s="147"/>
      <c r="E31" s="147">
        <v>96.24</v>
      </c>
    </row>
    <row r="32" spans="1:5" ht="19.5" customHeight="1">
      <c r="A32" s="117" t="s">
        <v>391</v>
      </c>
      <c r="B32" s="118" t="s">
        <v>392</v>
      </c>
      <c r="C32" s="147">
        <v>96.24</v>
      </c>
      <c r="D32" s="147"/>
      <c r="E32" s="147">
        <v>96.24</v>
      </c>
    </row>
    <row r="33" spans="1:5" ht="19.5" customHeight="1">
      <c r="A33" s="115" t="s">
        <v>393</v>
      </c>
      <c r="B33" s="142" t="s">
        <v>333</v>
      </c>
      <c r="C33" s="147">
        <v>654.51</v>
      </c>
      <c r="D33" s="147"/>
      <c r="E33" s="147">
        <v>654.51</v>
      </c>
    </row>
    <row r="34" spans="1:5" ht="19.5" customHeight="1">
      <c r="A34" s="117" t="s">
        <v>394</v>
      </c>
      <c r="B34" s="118" t="s">
        <v>395</v>
      </c>
      <c r="C34" s="147">
        <v>71.39</v>
      </c>
      <c r="D34" s="147"/>
      <c r="E34" s="147">
        <v>71.39</v>
      </c>
    </row>
    <row r="35" spans="1:5" ht="19.5" customHeight="1">
      <c r="A35" s="117" t="s">
        <v>396</v>
      </c>
      <c r="B35" s="118" t="s">
        <v>397</v>
      </c>
      <c r="C35" s="147">
        <v>7.76</v>
      </c>
      <c r="D35" s="147"/>
      <c r="E35" s="147">
        <v>7.76</v>
      </c>
    </row>
    <row r="36" spans="1:5" ht="19.5" customHeight="1">
      <c r="A36" s="117" t="s">
        <v>398</v>
      </c>
      <c r="B36" s="118" t="s">
        <v>399</v>
      </c>
      <c r="C36" s="147">
        <v>30.73</v>
      </c>
      <c r="D36" s="147"/>
      <c r="E36" s="147">
        <v>30.73</v>
      </c>
    </row>
    <row r="37" spans="1:5" ht="19.5" customHeight="1">
      <c r="A37" s="117" t="s">
        <v>400</v>
      </c>
      <c r="B37" s="118" t="s">
        <v>401</v>
      </c>
      <c r="C37" s="147">
        <v>20</v>
      </c>
      <c r="D37" s="147"/>
      <c r="E37" s="147">
        <v>20</v>
      </c>
    </row>
    <row r="38" spans="1:5" ht="19.5" customHeight="1">
      <c r="A38" s="117" t="s">
        <v>402</v>
      </c>
      <c r="B38" s="118" t="s">
        <v>403</v>
      </c>
      <c r="C38" s="147">
        <v>12.9</v>
      </c>
      <c r="D38" s="147"/>
      <c r="E38" s="147">
        <v>12.9</v>
      </c>
    </row>
    <row r="39" spans="1:5" ht="19.5" customHeight="1">
      <c r="A39" s="117" t="s">
        <v>404</v>
      </c>
      <c r="B39" s="118" t="s">
        <v>405</v>
      </c>
      <c r="C39" s="147">
        <v>583.12</v>
      </c>
      <c r="D39" s="147"/>
      <c r="E39" s="147">
        <v>583.12</v>
      </c>
    </row>
    <row r="40" spans="1:5" ht="19.5" customHeight="1">
      <c r="A40" s="117" t="s">
        <v>406</v>
      </c>
      <c r="B40" s="118" t="s">
        <v>407</v>
      </c>
      <c r="C40" s="147">
        <v>583.12</v>
      </c>
      <c r="D40" s="147"/>
      <c r="E40" s="147">
        <v>583.12</v>
      </c>
    </row>
    <row r="41" spans="1:5" ht="19.5" customHeight="1">
      <c r="A41" s="115" t="s">
        <v>408</v>
      </c>
      <c r="B41" s="142" t="s">
        <v>334</v>
      </c>
      <c r="C41" s="147">
        <v>688.24</v>
      </c>
      <c r="D41" s="147"/>
      <c r="E41" s="147">
        <v>688.24</v>
      </c>
    </row>
    <row r="42" spans="1:5" ht="19.5" customHeight="1">
      <c r="A42" s="117" t="s">
        <v>409</v>
      </c>
      <c r="B42" s="118" t="s">
        <v>410</v>
      </c>
      <c r="C42" s="147">
        <v>688.24</v>
      </c>
      <c r="D42" s="147"/>
      <c r="E42" s="147">
        <v>688.24</v>
      </c>
    </row>
    <row r="43" spans="1:5" ht="19.5" customHeight="1">
      <c r="A43" s="117" t="s">
        <v>411</v>
      </c>
      <c r="B43" s="118" t="s">
        <v>412</v>
      </c>
      <c r="C43" s="147">
        <v>688.24</v>
      </c>
      <c r="D43" s="147"/>
      <c r="E43" s="147">
        <v>688.24</v>
      </c>
    </row>
    <row r="44" spans="1:5" ht="19.5" customHeight="1">
      <c r="A44" s="115" t="s">
        <v>413</v>
      </c>
      <c r="B44" s="142" t="s">
        <v>335</v>
      </c>
      <c r="C44" s="147">
        <v>47.81</v>
      </c>
      <c r="D44" s="147">
        <v>47.81</v>
      </c>
      <c r="E44" s="147"/>
    </row>
    <row r="45" spans="1:5" ht="19.5" customHeight="1">
      <c r="A45" s="117" t="s">
        <v>414</v>
      </c>
      <c r="B45" s="118" t="s">
        <v>415</v>
      </c>
      <c r="C45" s="147">
        <v>47.81</v>
      </c>
      <c r="D45" s="147">
        <v>47.81</v>
      </c>
      <c r="E45" s="147"/>
    </row>
    <row r="46" spans="1:5" ht="19.5" customHeight="1">
      <c r="A46" s="117" t="s">
        <v>416</v>
      </c>
      <c r="B46" s="118" t="s">
        <v>417</v>
      </c>
      <c r="C46" s="147">
        <v>47.81</v>
      </c>
      <c r="D46" s="147">
        <v>47.81</v>
      </c>
      <c r="E46" s="147"/>
    </row>
    <row r="47" spans="1:5" ht="19.5" customHeight="1">
      <c r="A47" s="115" t="s">
        <v>418</v>
      </c>
      <c r="B47" s="142" t="s">
        <v>336</v>
      </c>
      <c r="C47" s="147">
        <v>1.38</v>
      </c>
      <c r="D47" s="147"/>
      <c r="E47" s="147">
        <v>1.38</v>
      </c>
    </row>
    <row r="48" spans="1:5" ht="19.5" customHeight="1">
      <c r="A48" s="117" t="s">
        <v>419</v>
      </c>
      <c r="B48" s="118" t="s">
        <v>420</v>
      </c>
      <c r="C48" s="147">
        <v>1.38</v>
      </c>
      <c r="D48" s="147"/>
      <c r="E48" s="147">
        <v>1.38</v>
      </c>
    </row>
    <row r="49" spans="1:5" ht="19.5" customHeight="1">
      <c r="A49" s="117" t="s">
        <v>421</v>
      </c>
      <c r="B49" s="118" t="s">
        <v>422</v>
      </c>
      <c r="C49" s="147">
        <v>1.38</v>
      </c>
      <c r="D49" s="147"/>
      <c r="E49" s="147">
        <v>1.38</v>
      </c>
    </row>
    <row r="50" spans="1:5" ht="19.5" customHeight="1">
      <c r="A50" s="119" t="s">
        <v>423</v>
      </c>
      <c r="B50" s="45"/>
      <c r="C50" s="45"/>
      <c r="D50" s="45"/>
      <c r="E50" s="45"/>
    </row>
    <row r="51" spans="1:5" ht="12.75" customHeight="1">
      <c r="A51" s="45"/>
      <c r="B51" s="45"/>
      <c r="C51" s="45"/>
      <c r="D51" s="45"/>
      <c r="E51" s="45"/>
    </row>
    <row r="52" spans="1:5" ht="12.75" customHeight="1">
      <c r="A52" s="45"/>
      <c r="B52" s="45"/>
      <c r="C52" s="45"/>
      <c r="D52" s="45"/>
      <c r="E52" s="45"/>
    </row>
    <row r="53" spans="1:5" ht="12.75" customHeight="1">
      <c r="A53" s="45"/>
      <c r="B53" s="45"/>
      <c r="C53" s="45"/>
      <c r="D53" s="45"/>
      <c r="E53" s="45"/>
    </row>
    <row r="54" spans="1:5" ht="12.75" customHeight="1">
      <c r="A54" s="45"/>
      <c r="B54" s="45"/>
      <c r="D54" s="45"/>
      <c r="E54" s="45"/>
    </row>
    <row r="55" spans="1:5" ht="12.75" customHeight="1">
      <c r="A55" s="45"/>
      <c r="B55" s="45"/>
      <c r="D55" s="45"/>
      <c r="E55" s="45"/>
    </row>
    <row r="56" s="45" customFormat="1" ht="12.75" customHeight="1"/>
    <row r="57" spans="1:2" ht="12.75" customHeight="1">
      <c r="A57" s="45"/>
      <c r="B57" s="45"/>
    </row>
    <row r="58" spans="1:4" ht="12.75" customHeight="1">
      <c r="A58" s="45"/>
      <c r="B58" s="45"/>
      <c r="D58" s="45"/>
    </row>
    <row r="59" spans="1:2" ht="12.75" customHeight="1">
      <c r="A59" s="45"/>
      <c r="B59" s="45"/>
    </row>
    <row r="60" spans="1:2" ht="12.75" customHeight="1">
      <c r="A60" s="45"/>
      <c r="B60" s="45"/>
    </row>
    <row r="61" spans="2:3" ht="12.75" customHeight="1">
      <c r="B61" s="45"/>
      <c r="C61" s="45"/>
    </row>
    <row r="63" ht="12.75" customHeight="1">
      <c r="A63" s="45"/>
    </row>
    <row r="65" ht="12.75" customHeight="1">
      <c r="B65" s="45"/>
    </row>
    <row r="66" ht="12.75" customHeight="1">
      <c r="B66" s="45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Zeros="0" workbookViewId="0" topLeftCell="A1">
      <selection activeCell="C23" sqref="C23"/>
    </sheetView>
  </sheetViews>
  <sheetFormatPr defaultColWidth="6.875" defaultRowHeight="19.5" customHeight="1"/>
  <cols>
    <col min="1" max="1" width="14.50390625" style="44" customWidth="1"/>
    <col min="2" max="2" width="33.375" style="44" customWidth="1"/>
    <col min="3" max="3" width="29.25390625" style="44" customWidth="1"/>
    <col min="4" max="4" width="20.625" style="44" customWidth="1"/>
    <col min="5" max="5" width="34.00390625" style="44" customWidth="1"/>
    <col min="6" max="16384" width="6.875" style="44" customWidth="1"/>
  </cols>
  <sheetData>
    <row r="1" spans="1:5" ht="19.5" customHeight="1">
      <c r="A1" s="2" t="s">
        <v>424</v>
      </c>
      <c r="E1" s="135"/>
    </row>
    <row r="2" spans="1:5" ht="44.25" customHeight="1">
      <c r="A2" s="38" t="s">
        <v>425</v>
      </c>
      <c r="B2" s="136"/>
      <c r="C2" s="136"/>
      <c r="D2" s="136"/>
      <c r="E2" s="136"/>
    </row>
    <row r="3" spans="1:5" ht="19.5" customHeight="1">
      <c r="A3" s="137"/>
      <c r="B3" s="137"/>
      <c r="C3" s="137"/>
      <c r="D3" s="137"/>
      <c r="E3" s="137"/>
    </row>
    <row r="4" spans="1:5" s="123" customFormat="1" ht="19.5" customHeight="1">
      <c r="A4" s="51"/>
      <c r="B4" s="50"/>
      <c r="C4" s="50"/>
      <c r="D4" s="50"/>
      <c r="E4" s="138" t="s">
        <v>313</v>
      </c>
    </row>
    <row r="5" spans="1:5" s="123" customFormat="1" ht="19.5" customHeight="1">
      <c r="A5" s="26" t="s">
        <v>426</v>
      </c>
      <c r="B5" s="26"/>
      <c r="C5" s="26" t="s">
        <v>427</v>
      </c>
      <c r="D5" s="26"/>
      <c r="E5" s="26"/>
    </row>
    <row r="6" spans="1:5" s="123" customFormat="1" ht="19.5" customHeight="1">
      <c r="A6" s="26" t="s">
        <v>344</v>
      </c>
      <c r="B6" s="26" t="s">
        <v>345</v>
      </c>
      <c r="C6" s="26" t="s">
        <v>318</v>
      </c>
      <c r="D6" s="26" t="s">
        <v>428</v>
      </c>
      <c r="E6" s="26" t="s">
        <v>429</v>
      </c>
    </row>
    <row r="7" spans="1:10" s="123" customFormat="1" ht="19.5" customHeight="1">
      <c r="A7" s="139" t="s">
        <v>430</v>
      </c>
      <c r="B7" s="140" t="s">
        <v>431</v>
      </c>
      <c r="C7" s="141">
        <f>SUM(D7:E7)</f>
        <v>736.45</v>
      </c>
      <c r="D7" s="89">
        <f>SUM(D8,D19,D38)</f>
        <v>595.21</v>
      </c>
      <c r="E7" s="89">
        <f>SUM(E8,E19,E38)</f>
        <v>141.24</v>
      </c>
      <c r="J7" s="106"/>
    </row>
    <row r="8" spans="1:7" s="123" customFormat="1" ht="19.5" customHeight="1">
      <c r="A8" s="115" t="s">
        <v>432</v>
      </c>
      <c r="B8" s="142" t="s">
        <v>433</v>
      </c>
      <c r="C8" s="141">
        <f>SUM(D8:E8)</f>
        <v>575.2</v>
      </c>
      <c r="D8" s="143">
        <v>575.2</v>
      </c>
      <c r="E8" s="143"/>
      <c r="G8" s="106"/>
    </row>
    <row r="9" spans="1:11" s="123" customFormat="1" ht="19.5" customHeight="1">
      <c r="A9" s="117" t="s">
        <v>434</v>
      </c>
      <c r="B9" s="118" t="s">
        <v>435</v>
      </c>
      <c r="C9" s="141">
        <f aca="true" t="shared" si="0" ref="C9:C41">SUM(D9:E9)</f>
        <v>116.42</v>
      </c>
      <c r="D9" s="143">
        <v>116.42</v>
      </c>
      <c r="E9" s="143"/>
      <c r="F9" s="106"/>
      <c r="G9" s="106"/>
      <c r="K9" s="106"/>
    </row>
    <row r="10" spans="1:8" s="123" customFormat="1" ht="19.5" customHeight="1">
      <c r="A10" s="117" t="s">
        <v>436</v>
      </c>
      <c r="B10" s="118" t="s">
        <v>437</v>
      </c>
      <c r="C10" s="141">
        <f t="shared" si="0"/>
        <v>92.65</v>
      </c>
      <c r="D10" s="143">
        <v>92.65</v>
      </c>
      <c r="E10" s="143"/>
      <c r="F10" s="106"/>
      <c r="H10" s="106"/>
    </row>
    <row r="11" spans="1:8" s="123" customFormat="1" ht="19.5" customHeight="1">
      <c r="A11" s="117" t="s">
        <v>438</v>
      </c>
      <c r="B11" s="118" t="s">
        <v>439</v>
      </c>
      <c r="C11" s="141">
        <f t="shared" si="0"/>
        <v>176.39</v>
      </c>
      <c r="D11" s="143">
        <v>176.39</v>
      </c>
      <c r="E11" s="143"/>
      <c r="F11" s="106"/>
      <c r="H11" s="106"/>
    </row>
    <row r="12" spans="1:8" s="123" customFormat="1" ht="19.5" customHeight="1">
      <c r="A12" s="117" t="s">
        <v>440</v>
      </c>
      <c r="B12" s="118" t="s">
        <v>441</v>
      </c>
      <c r="C12" s="141">
        <f t="shared" si="0"/>
        <v>56.18</v>
      </c>
      <c r="D12" s="143">
        <v>56.18</v>
      </c>
      <c r="E12" s="143"/>
      <c r="F12" s="106"/>
      <c r="G12" s="106"/>
      <c r="H12" s="106"/>
    </row>
    <row r="13" spans="1:10" s="123" customFormat="1" ht="19.5" customHeight="1">
      <c r="A13" s="117" t="s">
        <v>442</v>
      </c>
      <c r="B13" s="118" t="s">
        <v>443</v>
      </c>
      <c r="C13" s="141">
        <f t="shared" si="0"/>
        <v>28.09</v>
      </c>
      <c r="D13" s="143">
        <v>28.09</v>
      </c>
      <c r="E13" s="143"/>
      <c r="F13" s="106"/>
      <c r="J13" s="106"/>
    </row>
    <row r="14" spans="1:11" s="123" customFormat="1" ht="19.5" customHeight="1">
      <c r="A14" s="117" t="s">
        <v>444</v>
      </c>
      <c r="B14" s="118" t="s">
        <v>445</v>
      </c>
      <c r="C14" s="141">
        <f t="shared" si="0"/>
        <v>34.17</v>
      </c>
      <c r="D14" s="143">
        <v>34.17</v>
      </c>
      <c r="E14" s="143"/>
      <c r="F14" s="106"/>
      <c r="G14" s="106"/>
      <c r="K14" s="106"/>
    </row>
    <row r="15" spans="1:11" s="123" customFormat="1" ht="19.5" customHeight="1">
      <c r="A15" s="117" t="s">
        <v>446</v>
      </c>
      <c r="B15" s="118" t="s">
        <v>447</v>
      </c>
      <c r="C15" s="141">
        <f t="shared" si="0"/>
        <v>6.05</v>
      </c>
      <c r="D15" s="143">
        <v>6.05</v>
      </c>
      <c r="E15" s="143"/>
      <c r="F15" s="106"/>
      <c r="G15" s="106"/>
      <c r="H15" s="106"/>
      <c r="K15" s="106"/>
    </row>
    <row r="16" spans="1:11" s="123" customFormat="1" ht="19.5" customHeight="1">
      <c r="A16" s="117" t="s">
        <v>448</v>
      </c>
      <c r="B16" s="118" t="s">
        <v>449</v>
      </c>
      <c r="C16" s="141">
        <f t="shared" si="0"/>
        <v>47.81</v>
      </c>
      <c r="D16" s="143">
        <v>47.81</v>
      </c>
      <c r="E16" s="143"/>
      <c r="F16" s="106"/>
      <c r="G16" s="106"/>
      <c r="K16" s="106"/>
    </row>
    <row r="17" spans="1:11" s="123" customFormat="1" ht="19.5" customHeight="1">
      <c r="A17" s="117" t="s">
        <v>450</v>
      </c>
      <c r="B17" s="118" t="s">
        <v>451</v>
      </c>
      <c r="C17" s="141">
        <f t="shared" si="0"/>
        <v>4.48</v>
      </c>
      <c r="D17" s="143">
        <v>4.48</v>
      </c>
      <c r="E17" s="143"/>
      <c r="F17" s="106"/>
      <c r="G17" s="106"/>
      <c r="K17" s="106"/>
    </row>
    <row r="18" spans="1:11" s="123" customFormat="1" ht="19.5" customHeight="1">
      <c r="A18" s="117" t="s">
        <v>452</v>
      </c>
      <c r="B18" s="118" t="s">
        <v>453</v>
      </c>
      <c r="C18" s="141">
        <f t="shared" si="0"/>
        <v>12.96</v>
      </c>
      <c r="D18" s="143">
        <v>12.96</v>
      </c>
      <c r="E18" s="143"/>
      <c r="F18" s="106"/>
      <c r="G18" s="106"/>
      <c r="K18" s="106"/>
    </row>
    <row r="19" spans="1:11" s="123" customFormat="1" ht="19.5" customHeight="1">
      <c r="A19" s="115" t="s">
        <v>454</v>
      </c>
      <c r="B19" s="142" t="s">
        <v>455</v>
      </c>
      <c r="C19" s="141">
        <f t="shared" si="0"/>
        <v>141.24</v>
      </c>
      <c r="D19" s="143"/>
      <c r="E19" s="143">
        <v>141.24</v>
      </c>
      <c r="F19" s="106"/>
      <c r="G19" s="106"/>
      <c r="I19" s="106"/>
      <c r="K19" s="106"/>
    </row>
    <row r="20" spans="1:11" s="123" customFormat="1" ht="19.5" customHeight="1">
      <c r="A20" s="117" t="s">
        <v>456</v>
      </c>
      <c r="B20" s="118" t="s">
        <v>457</v>
      </c>
      <c r="C20" s="141">
        <f t="shared" si="0"/>
        <v>29</v>
      </c>
      <c r="D20" s="143"/>
      <c r="E20" s="143">
        <v>29</v>
      </c>
      <c r="F20" s="106"/>
      <c r="G20" s="106"/>
      <c r="K20" s="106"/>
    </row>
    <row r="21" spans="1:7" s="123" customFormat="1" ht="19.5" customHeight="1">
      <c r="A21" s="117" t="s">
        <v>458</v>
      </c>
      <c r="B21" s="118" t="s">
        <v>459</v>
      </c>
      <c r="C21" s="141">
        <f t="shared" si="0"/>
        <v>2</v>
      </c>
      <c r="D21" s="143"/>
      <c r="E21" s="143">
        <v>2</v>
      </c>
      <c r="F21" s="106"/>
      <c r="G21" s="106"/>
    </row>
    <row r="22" spans="1:14" s="123" customFormat="1" ht="19.5" customHeight="1">
      <c r="A22" s="117" t="s">
        <v>460</v>
      </c>
      <c r="B22" s="118" t="s">
        <v>461</v>
      </c>
      <c r="C22" s="141">
        <f t="shared" si="0"/>
        <v>0.5</v>
      </c>
      <c r="D22" s="143"/>
      <c r="E22" s="143">
        <v>0.5</v>
      </c>
      <c r="F22" s="106"/>
      <c r="G22" s="106"/>
      <c r="H22" s="106"/>
      <c r="N22" s="106"/>
    </row>
    <row r="23" spans="1:7" s="123" customFormat="1" ht="19.5" customHeight="1">
      <c r="A23" s="117" t="s">
        <v>462</v>
      </c>
      <c r="B23" s="118" t="s">
        <v>463</v>
      </c>
      <c r="C23" s="141">
        <f t="shared" si="0"/>
        <v>2</v>
      </c>
      <c r="D23" s="143"/>
      <c r="E23" s="143">
        <v>2</v>
      </c>
      <c r="F23" s="106"/>
      <c r="G23" s="106"/>
    </row>
    <row r="24" spans="1:10" s="123" customFormat="1" ht="19.5" customHeight="1">
      <c r="A24" s="117" t="s">
        <v>464</v>
      </c>
      <c r="B24" s="118" t="s">
        <v>465</v>
      </c>
      <c r="C24" s="141">
        <f t="shared" si="0"/>
        <v>8.1</v>
      </c>
      <c r="D24" s="143"/>
      <c r="E24" s="143">
        <v>8.1</v>
      </c>
      <c r="F24" s="106"/>
      <c r="H24" s="106"/>
      <c r="J24" s="106"/>
    </row>
    <row r="25" spans="1:8" s="123" customFormat="1" ht="19.5" customHeight="1">
      <c r="A25" s="117" t="s">
        <v>466</v>
      </c>
      <c r="B25" s="118" t="s">
        <v>467</v>
      </c>
      <c r="C25" s="141">
        <f t="shared" si="0"/>
        <v>11.74</v>
      </c>
      <c r="D25" s="143"/>
      <c r="E25" s="143">
        <v>11.74</v>
      </c>
      <c r="F25" s="106"/>
      <c r="G25" s="106"/>
      <c r="H25" s="106"/>
    </row>
    <row r="26" spans="1:6" s="123" customFormat="1" ht="19.5" customHeight="1">
      <c r="A26" s="117" t="s">
        <v>468</v>
      </c>
      <c r="B26" s="118" t="s">
        <v>469</v>
      </c>
      <c r="C26" s="141">
        <f t="shared" si="0"/>
        <v>3</v>
      </c>
      <c r="D26" s="143"/>
      <c r="E26" s="143">
        <v>3</v>
      </c>
      <c r="F26" s="106"/>
    </row>
    <row r="27" spans="1:12" s="123" customFormat="1" ht="19.5" customHeight="1">
      <c r="A27" s="117" t="s">
        <v>470</v>
      </c>
      <c r="B27" s="118" t="s">
        <v>471</v>
      </c>
      <c r="C27" s="141">
        <f t="shared" si="0"/>
        <v>3</v>
      </c>
      <c r="D27" s="143"/>
      <c r="E27" s="143">
        <v>3</v>
      </c>
      <c r="F27" s="106"/>
      <c r="G27" s="106"/>
      <c r="I27" s="106"/>
      <c r="L27" s="106"/>
    </row>
    <row r="28" spans="1:8" s="123" customFormat="1" ht="19.5" customHeight="1">
      <c r="A28" s="117" t="s">
        <v>472</v>
      </c>
      <c r="B28" s="118" t="s">
        <v>473</v>
      </c>
      <c r="C28" s="141">
        <f t="shared" si="0"/>
        <v>8</v>
      </c>
      <c r="D28" s="143"/>
      <c r="E28" s="143">
        <v>8</v>
      </c>
      <c r="F28" s="106"/>
      <c r="G28" s="106"/>
      <c r="H28" s="106"/>
    </row>
    <row r="29" spans="1:7" s="123" customFormat="1" ht="19.5" customHeight="1">
      <c r="A29" s="117" t="s">
        <v>474</v>
      </c>
      <c r="B29" s="118" t="s">
        <v>475</v>
      </c>
      <c r="C29" s="141">
        <f t="shared" si="0"/>
        <v>3.33</v>
      </c>
      <c r="D29" s="143"/>
      <c r="E29" s="143">
        <v>3.33</v>
      </c>
      <c r="F29" s="106"/>
      <c r="G29" s="106"/>
    </row>
    <row r="30" spans="1:7" s="123" customFormat="1" ht="19.5" customHeight="1">
      <c r="A30" s="117" t="s">
        <v>476</v>
      </c>
      <c r="B30" s="118" t="s">
        <v>477</v>
      </c>
      <c r="C30" s="141">
        <f t="shared" si="0"/>
        <v>5</v>
      </c>
      <c r="D30" s="143"/>
      <c r="E30" s="143">
        <v>5</v>
      </c>
      <c r="F30" s="106"/>
      <c r="G30" s="106"/>
    </row>
    <row r="31" spans="1:7" s="123" customFormat="1" ht="19.5" customHeight="1">
      <c r="A31" s="117" t="s">
        <v>478</v>
      </c>
      <c r="B31" s="118" t="s">
        <v>479</v>
      </c>
      <c r="C31" s="141">
        <f t="shared" si="0"/>
        <v>5</v>
      </c>
      <c r="D31" s="143"/>
      <c r="E31" s="143">
        <v>5</v>
      </c>
      <c r="F31" s="106"/>
      <c r="G31" s="106"/>
    </row>
    <row r="32" spans="1:16" s="123" customFormat="1" ht="19.5" customHeight="1">
      <c r="A32" s="117" t="s">
        <v>480</v>
      </c>
      <c r="B32" s="118" t="s">
        <v>481</v>
      </c>
      <c r="C32" s="141">
        <f t="shared" si="0"/>
        <v>2</v>
      </c>
      <c r="D32" s="143"/>
      <c r="E32" s="143">
        <v>2</v>
      </c>
      <c r="F32" s="106"/>
      <c r="G32" s="106"/>
      <c r="P32" s="106"/>
    </row>
    <row r="33" spans="1:11" s="123" customFormat="1" ht="19.5" customHeight="1">
      <c r="A33" s="117" t="s">
        <v>482</v>
      </c>
      <c r="B33" s="118" t="s">
        <v>483</v>
      </c>
      <c r="C33" s="141">
        <f t="shared" si="0"/>
        <v>12.44</v>
      </c>
      <c r="D33" s="143"/>
      <c r="E33" s="143">
        <v>12.44</v>
      </c>
      <c r="F33" s="106"/>
      <c r="G33" s="106"/>
      <c r="H33" s="106"/>
      <c r="K33" s="106"/>
    </row>
    <row r="34" spans="1:9" s="123" customFormat="1" ht="19.5" customHeight="1">
      <c r="A34" s="117" t="s">
        <v>484</v>
      </c>
      <c r="B34" s="118" t="s">
        <v>485</v>
      </c>
      <c r="C34" s="141">
        <f t="shared" si="0"/>
        <v>3.49</v>
      </c>
      <c r="D34" s="143"/>
      <c r="E34" s="143">
        <v>3.49</v>
      </c>
      <c r="F34" s="106"/>
      <c r="G34" s="106"/>
      <c r="H34" s="106"/>
      <c r="I34" s="106"/>
    </row>
    <row r="35" spans="1:10" s="123" customFormat="1" ht="19.5" customHeight="1">
      <c r="A35" s="117" t="s">
        <v>486</v>
      </c>
      <c r="B35" s="118" t="s">
        <v>487</v>
      </c>
      <c r="C35" s="141">
        <f t="shared" si="0"/>
        <v>13.5</v>
      </c>
      <c r="D35" s="143"/>
      <c r="E35" s="143">
        <v>13.5</v>
      </c>
      <c r="F35" s="106"/>
      <c r="G35" s="106"/>
      <c r="H35" s="106"/>
      <c r="I35" s="106"/>
      <c r="J35" s="106"/>
    </row>
    <row r="36" spans="1:8" s="123" customFormat="1" ht="19.5" customHeight="1">
      <c r="A36" s="117" t="s">
        <v>488</v>
      </c>
      <c r="B36" s="118" t="s">
        <v>489</v>
      </c>
      <c r="C36" s="141">
        <f t="shared" si="0"/>
        <v>28.26</v>
      </c>
      <c r="D36" s="143"/>
      <c r="E36" s="143">
        <v>28.26</v>
      </c>
      <c r="F36" s="106"/>
      <c r="G36" s="106"/>
      <c r="H36" s="106"/>
    </row>
    <row r="37" spans="1:9" s="123" customFormat="1" ht="19.5" customHeight="1">
      <c r="A37" s="117" t="s">
        <v>490</v>
      </c>
      <c r="B37" s="118" t="s">
        <v>491</v>
      </c>
      <c r="C37" s="141">
        <f t="shared" si="0"/>
        <v>0.87</v>
      </c>
      <c r="D37" s="143"/>
      <c r="E37" s="143">
        <v>0.87</v>
      </c>
      <c r="F37" s="106"/>
      <c r="I37" s="106"/>
    </row>
    <row r="38" spans="1:8" s="123" customFormat="1" ht="19.5" customHeight="1">
      <c r="A38" s="115" t="s">
        <v>492</v>
      </c>
      <c r="B38" s="142" t="s">
        <v>493</v>
      </c>
      <c r="C38" s="141">
        <f t="shared" si="0"/>
        <v>20.01</v>
      </c>
      <c r="D38" s="143">
        <v>20.01</v>
      </c>
      <c r="E38" s="143"/>
      <c r="F38" s="106"/>
      <c r="G38" s="106"/>
      <c r="H38" s="106"/>
    </row>
    <row r="39" spans="1:6" s="123" customFormat="1" ht="19.5" customHeight="1">
      <c r="A39" s="117" t="s">
        <v>494</v>
      </c>
      <c r="B39" s="118" t="s">
        <v>495</v>
      </c>
      <c r="C39" s="141">
        <f t="shared" si="0"/>
        <v>1.6</v>
      </c>
      <c r="D39" s="143">
        <v>1.6</v>
      </c>
      <c r="E39" s="143"/>
      <c r="F39" s="106"/>
    </row>
    <row r="40" spans="1:8" s="123" customFormat="1" ht="19.5" customHeight="1">
      <c r="A40" s="117" t="s">
        <v>496</v>
      </c>
      <c r="B40" s="118" t="s">
        <v>497</v>
      </c>
      <c r="C40" s="141">
        <f t="shared" si="0"/>
        <v>0.01</v>
      </c>
      <c r="D40" s="143">
        <v>0.01</v>
      </c>
      <c r="E40" s="143"/>
      <c r="F40" s="106"/>
      <c r="G40" s="106"/>
      <c r="H40" s="106"/>
    </row>
    <row r="41" spans="1:8" s="123" customFormat="1" ht="19.5" customHeight="1">
      <c r="A41" s="117" t="s">
        <v>498</v>
      </c>
      <c r="B41" s="118" t="s">
        <v>499</v>
      </c>
      <c r="C41" s="141">
        <f t="shared" si="0"/>
        <v>18.4</v>
      </c>
      <c r="D41" s="143">
        <v>18.4</v>
      </c>
      <c r="E41" s="143"/>
      <c r="F41" s="106"/>
      <c r="G41" s="106"/>
      <c r="H41" s="106"/>
    </row>
    <row r="42" spans="3:5" ht="19.5" customHeight="1">
      <c r="C42" s="45"/>
      <c r="D42" s="45"/>
      <c r="E42" s="45"/>
    </row>
    <row r="43" spans="4:14" ht="19.5" customHeight="1">
      <c r="D43" s="45"/>
      <c r="E43" s="45"/>
      <c r="F43" s="45"/>
      <c r="N43" s="45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K10" sqref="K10"/>
    </sheetView>
  </sheetViews>
  <sheetFormatPr defaultColWidth="6.875" defaultRowHeight="12.75" customHeight="1"/>
  <cols>
    <col min="1" max="6" width="11.625" style="44" hidden="1" customWidth="1"/>
    <col min="7" max="11" width="19.625" style="44" customWidth="1"/>
    <col min="12" max="12" width="21.625" style="44" customWidth="1"/>
    <col min="13" max="16384" width="6.875" style="44" customWidth="1"/>
  </cols>
  <sheetData>
    <row r="1" spans="1:12" ht="19.5" customHeight="1">
      <c r="A1" s="120" t="s">
        <v>500</v>
      </c>
      <c r="G1" s="2" t="s">
        <v>501</v>
      </c>
      <c r="L1" s="132"/>
    </row>
    <row r="2" spans="1:12" ht="42" customHeight="1">
      <c r="A2" s="121" t="s">
        <v>502</v>
      </c>
      <c r="B2" s="107"/>
      <c r="C2" s="107"/>
      <c r="D2" s="107"/>
      <c r="E2" s="107"/>
      <c r="F2" s="107"/>
      <c r="G2" s="38" t="s">
        <v>503</v>
      </c>
      <c r="H2" s="38"/>
      <c r="I2" s="38"/>
      <c r="J2" s="38"/>
      <c r="K2" s="38"/>
      <c r="L2" s="38"/>
    </row>
    <row r="3" spans="1:12" ht="19.5" customHeight="1">
      <c r="A3" s="122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9.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52" t="s">
        <v>313</v>
      </c>
    </row>
    <row r="5" spans="1:12" ht="28.5" customHeight="1">
      <c r="A5" s="26" t="s">
        <v>504</v>
      </c>
      <c r="B5" s="26"/>
      <c r="C5" s="26"/>
      <c r="D5" s="26"/>
      <c r="E5" s="26"/>
      <c r="F5" s="111"/>
      <c r="G5" s="26" t="s">
        <v>343</v>
      </c>
      <c r="H5" s="26"/>
      <c r="I5" s="26"/>
      <c r="J5" s="26"/>
      <c r="K5" s="26"/>
      <c r="L5" s="26"/>
    </row>
    <row r="6" spans="1:12" ht="28.5" customHeight="1">
      <c r="A6" s="89" t="s">
        <v>318</v>
      </c>
      <c r="B6" s="124" t="s">
        <v>505</v>
      </c>
      <c r="C6" s="89" t="s">
        <v>506</v>
      </c>
      <c r="D6" s="89"/>
      <c r="E6" s="89"/>
      <c r="F6" s="125" t="s">
        <v>507</v>
      </c>
      <c r="G6" s="26" t="s">
        <v>318</v>
      </c>
      <c r="H6" s="40" t="s">
        <v>505</v>
      </c>
      <c r="I6" s="26" t="s">
        <v>506</v>
      </c>
      <c r="J6" s="26"/>
      <c r="K6" s="26"/>
      <c r="L6" s="26" t="s">
        <v>507</v>
      </c>
    </row>
    <row r="7" spans="1:12" ht="28.5" customHeight="1">
      <c r="A7" s="126"/>
      <c r="B7" s="53"/>
      <c r="C7" s="127" t="s">
        <v>346</v>
      </c>
      <c r="D7" s="128" t="s">
        <v>508</v>
      </c>
      <c r="E7" s="128" t="s">
        <v>509</v>
      </c>
      <c r="F7" s="126"/>
      <c r="G7" s="26"/>
      <c r="H7" s="40"/>
      <c r="I7" s="26" t="s">
        <v>346</v>
      </c>
      <c r="J7" s="40" t="s">
        <v>508</v>
      </c>
      <c r="K7" s="40" t="s">
        <v>509</v>
      </c>
      <c r="L7" s="26"/>
    </row>
    <row r="8" spans="1:12" ht="28.5" customHeight="1">
      <c r="A8" s="129"/>
      <c r="B8" s="129"/>
      <c r="C8" s="129"/>
      <c r="D8" s="129"/>
      <c r="E8" s="129"/>
      <c r="F8" s="130"/>
      <c r="G8" s="131">
        <f>H8+I8+L8</f>
        <v>18.5</v>
      </c>
      <c r="H8" s="71">
        <v>0</v>
      </c>
      <c r="I8" s="133">
        <f>SUM(J8:K8)</f>
        <v>13.5</v>
      </c>
      <c r="J8" s="134">
        <v>0</v>
      </c>
      <c r="K8" s="131">
        <v>13.5</v>
      </c>
      <c r="L8" s="71">
        <v>5</v>
      </c>
    </row>
    <row r="9" spans="2:12" ht="22.5" customHeight="1">
      <c r="B9" s="45"/>
      <c r="G9" s="45"/>
      <c r="H9" s="45"/>
      <c r="I9" s="45"/>
      <c r="J9" s="45"/>
      <c r="K9" s="45"/>
      <c r="L9" s="45"/>
    </row>
    <row r="10" spans="7:12" ht="12.75" customHeight="1">
      <c r="G10" s="45"/>
      <c r="H10" s="45"/>
      <c r="I10" s="45"/>
      <c r="J10" s="45"/>
      <c r="K10" s="45"/>
      <c r="L10" s="45"/>
    </row>
    <row r="11" spans="7:12" ht="12.75" customHeight="1">
      <c r="G11" s="45"/>
      <c r="H11" s="45"/>
      <c r="I11" s="45"/>
      <c r="J11" s="45"/>
      <c r="K11" s="45"/>
      <c r="L11" s="45"/>
    </row>
    <row r="12" spans="7:12" ht="12.75" customHeight="1">
      <c r="G12" s="45"/>
      <c r="H12" s="45"/>
      <c r="I12" s="45"/>
      <c r="L12" s="45"/>
    </row>
    <row r="13" spans="6:11" ht="12.75" customHeight="1">
      <c r="F13" s="45"/>
      <c r="G13" s="45"/>
      <c r="H13" s="45"/>
      <c r="I13" s="45"/>
      <c r="J13" s="45"/>
      <c r="K13" s="45"/>
    </row>
    <row r="14" spans="4:9" ht="12.75" customHeight="1">
      <c r="D14" s="45"/>
      <c r="G14" s="45"/>
      <c r="H14" s="45"/>
      <c r="I14" s="45"/>
    </row>
    <row r="15" ht="12.75" customHeight="1">
      <c r="J15" s="45"/>
    </row>
    <row r="16" spans="11:12" ht="12.75" customHeight="1">
      <c r="K16" s="45"/>
      <c r="L16" s="45"/>
    </row>
    <row r="20" ht="12.75" customHeight="1">
      <c r="H20" s="45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 topLeftCell="A1">
      <selection activeCell="A3" sqref="A3"/>
    </sheetView>
  </sheetViews>
  <sheetFormatPr defaultColWidth="6.875" defaultRowHeight="12.75" customHeight="1"/>
  <cols>
    <col min="1" max="1" width="19.50390625" style="44" customWidth="1"/>
    <col min="2" max="2" width="52.50390625" style="44" customWidth="1"/>
    <col min="3" max="5" width="18.25390625" style="44" customWidth="1"/>
    <col min="6" max="16384" width="6.875" style="44" customWidth="1"/>
  </cols>
  <sheetData>
    <row r="1" spans="1:5" ht="19.5" customHeight="1">
      <c r="A1" s="2" t="s">
        <v>510</v>
      </c>
      <c r="E1" s="84"/>
    </row>
    <row r="2" spans="1:5" ht="42.75" customHeight="1">
      <c r="A2" s="38" t="s">
        <v>511</v>
      </c>
      <c r="B2" s="38"/>
      <c r="C2" s="38"/>
      <c r="D2" s="38"/>
      <c r="E2" s="38"/>
    </row>
    <row r="3" spans="1:5" ht="19.5" customHeight="1">
      <c r="A3" s="107"/>
      <c r="B3" s="107"/>
      <c r="C3" s="107"/>
      <c r="D3" s="107"/>
      <c r="E3" s="107"/>
    </row>
    <row r="4" spans="1:5" ht="19.5" customHeight="1">
      <c r="A4" s="108"/>
      <c r="B4" s="109"/>
      <c r="C4" s="109"/>
      <c r="D4" s="109"/>
      <c r="E4" s="110" t="s">
        <v>313</v>
      </c>
    </row>
    <row r="5" spans="1:5" ht="19.5" customHeight="1">
      <c r="A5" s="111" t="s">
        <v>344</v>
      </c>
      <c r="B5" s="26" t="s">
        <v>345</v>
      </c>
      <c r="C5" s="26" t="s">
        <v>512</v>
      </c>
      <c r="D5" s="26"/>
      <c r="E5" s="26"/>
    </row>
    <row r="6" spans="1:5" ht="19.5" customHeight="1">
      <c r="A6" s="112"/>
      <c r="B6" s="26"/>
      <c r="C6" s="26" t="s">
        <v>318</v>
      </c>
      <c r="D6" s="26" t="s">
        <v>347</v>
      </c>
      <c r="E6" s="26" t="s">
        <v>348</v>
      </c>
    </row>
    <row r="7" spans="1:5" ht="19.5" customHeight="1">
      <c r="A7" s="113"/>
      <c r="B7" s="114"/>
      <c r="C7" s="26">
        <f>SUM(D7:E7)</f>
        <v>26</v>
      </c>
      <c r="D7" s="26"/>
      <c r="E7" s="26">
        <f>E8</f>
        <v>26</v>
      </c>
    </row>
    <row r="8" spans="1:5" ht="19.5" customHeight="1">
      <c r="A8" s="115" t="s">
        <v>388</v>
      </c>
      <c r="B8" s="116" t="s">
        <v>332</v>
      </c>
      <c r="C8" s="26">
        <v>26</v>
      </c>
      <c r="D8" s="26"/>
      <c r="E8" s="26">
        <v>26</v>
      </c>
    </row>
    <row r="9" spans="1:5" ht="19.5" customHeight="1">
      <c r="A9" s="117" t="s">
        <v>513</v>
      </c>
      <c r="B9" s="118" t="s">
        <v>514</v>
      </c>
      <c r="C9" s="26">
        <v>26</v>
      </c>
      <c r="D9" s="26"/>
      <c r="E9" s="26">
        <v>26</v>
      </c>
    </row>
    <row r="10" spans="1:5" ht="19.5" customHeight="1">
      <c r="A10" s="117" t="s">
        <v>515</v>
      </c>
      <c r="B10" s="118" t="s">
        <v>516</v>
      </c>
      <c r="C10" s="26">
        <v>26</v>
      </c>
      <c r="D10" s="26"/>
      <c r="E10" s="26">
        <v>26</v>
      </c>
    </row>
    <row r="11" spans="1:5" ht="20.25" customHeight="1">
      <c r="A11" s="119"/>
      <c r="B11" s="45"/>
      <c r="C11" s="45"/>
      <c r="D11" s="45"/>
      <c r="E11" s="45"/>
    </row>
    <row r="12" spans="1:5" ht="20.25" customHeight="1">
      <c r="A12" s="45"/>
      <c r="B12" s="45"/>
      <c r="C12" s="45"/>
      <c r="D12" s="45"/>
      <c r="E12" s="45"/>
    </row>
    <row r="13" spans="1:5" ht="12.75" customHeight="1">
      <c r="A13" s="45"/>
      <c r="B13" s="45"/>
      <c r="C13" s="45"/>
      <c r="E13" s="45"/>
    </row>
    <row r="14" spans="1:5" ht="12.75" customHeight="1">
      <c r="A14" s="45"/>
      <c r="B14" s="45"/>
      <c r="C14" s="45"/>
      <c r="D14" s="45"/>
      <c r="E14" s="45"/>
    </row>
    <row r="15" spans="1:5" ht="12.75" customHeight="1">
      <c r="A15" s="45"/>
      <c r="B15" s="45"/>
      <c r="C15" s="45"/>
      <c r="E15" s="45"/>
    </row>
    <row r="16" spans="1:5" ht="12.75" customHeight="1">
      <c r="A16" s="45"/>
      <c r="B16" s="45"/>
      <c r="D16" s="45"/>
      <c r="E16" s="45"/>
    </row>
    <row r="17" spans="1:5" ht="12.75" customHeight="1">
      <c r="A17" s="45"/>
      <c r="E17" s="45"/>
    </row>
    <row r="18" ht="12.75" customHeight="1">
      <c r="B18" s="45"/>
    </row>
    <row r="19" ht="12.75" customHeight="1">
      <c r="B19" s="45"/>
    </row>
    <row r="20" ht="12.75" customHeight="1">
      <c r="B20" s="45"/>
    </row>
    <row r="21" ht="12.75" customHeight="1">
      <c r="B21" s="45"/>
    </row>
    <row r="22" ht="12.75" customHeight="1">
      <c r="B22" s="45"/>
    </row>
    <row r="23" ht="12.75" customHeight="1">
      <c r="B23" s="45"/>
    </row>
    <row r="25" ht="12.75" customHeight="1">
      <c r="B25" s="45"/>
    </row>
    <row r="26" ht="12.75" customHeight="1">
      <c r="B26" s="45"/>
    </row>
    <row r="28" ht="12.75" customHeight="1">
      <c r="B28" s="45"/>
    </row>
    <row r="29" ht="12.75" customHeight="1">
      <c r="B29" s="45"/>
    </row>
    <row r="30" ht="12.75" customHeight="1">
      <c r="D30" s="45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4"/>
  <sheetViews>
    <sheetView showGridLines="0" showZeros="0" workbookViewId="0" topLeftCell="A1">
      <selection activeCell="D7" sqref="D7:D16"/>
    </sheetView>
  </sheetViews>
  <sheetFormatPr defaultColWidth="6.875" defaultRowHeight="19.5" customHeight="1"/>
  <cols>
    <col min="1" max="4" width="34.50390625" style="44" customWidth="1"/>
    <col min="5" max="159" width="6.75390625" style="44" customWidth="1"/>
    <col min="160" max="16384" width="6.875" style="44" customWidth="1"/>
  </cols>
  <sheetData>
    <row r="1" spans="1:251" ht="19.5" customHeight="1">
      <c r="A1" s="2" t="s">
        <v>517</v>
      </c>
      <c r="B1" s="82"/>
      <c r="C1" s="83"/>
      <c r="D1" s="84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spans="1:251" ht="38.25" customHeight="1">
      <c r="A2" s="38" t="s">
        <v>518</v>
      </c>
      <c r="B2" s="38"/>
      <c r="C2" s="38"/>
      <c r="D2" s="38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spans="1:251" ht="12.75" customHeight="1">
      <c r="A3" s="85"/>
      <c r="B3" s="85"/>
      <c r="C3" s="86"/>
      <c r="D3" s="85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spans="1:251" ht="19.5" customHeight="1">
      <c r="A4" s="51"/>
      <c r="B4" s="87"/>
      <c r="C4" s="88"/>
      <c r="D4" s="52" t="s">
        <v>313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spans="1:251" ht="23.25" customHeight="1">
      <c r="A5" s="26" t="s">
        <v>314</v>
      </c>
      <c r="B5" s="26"/>
      <c r="C5" s="26" t="s">
        <v>315</v>
      </c>
      <c r="D5" s="26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spans="1:251" ht="24" customHeight="1">
      <c r="A6" s="89" t="s">
        <v>316</v>
      </c>
      <c r="B6" s="90" t="s">
        <v>317</v>
      </c>
      <c r="C6" s="89" t="s">
        <v>316</v>
      </c>
      <c r="D6" s="89" t="s">
        <v>317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spans="1:251" ht="19.5" customHeight="1">
      <c r="A7" s="58" t="s">
        <v>519</v>
      </c>
      <c r="B7" s="91">
        <v>1549.72</v>
      </c>
      <c r="C7" s="58" t="s">
        <v>325</v>
      </c>
      <c r="D7" s="92">
        <v>649.25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</row>
    <row r="8" spans="1:251" ht="19.5" customHeight="1">
      <c r="A8" s="58" t="s">
        <v>520</v>
      </c>
      <c r="B8" s="26"/>
      <c r="C8" s="58" t="s">
        <v>327</v>
      </c>
      <c r="D8" s="92">
        <v>5.5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</row>
    <row r="9" spans="1:251" ht="19.5" customHeight="1">
      <c r="A9" s="58" t="s">
        <v>521</v>
      </c>
      <c r="B9" s="26"/>
      <c r="C9" s="58" t="s">
        <v>329</v>
      </c>
      <c r="D9" s="92">
        <v>135.46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</row>
    <row r="10" spans="1:251" ht="19.5" customHeight="1">
      <c r="A10" s="58" t="s">
        <v>522</v>
      </c>
      <c r="B10" s="26"/>
      <c r="C10" s="58" t="s">
        <v>330</v>
      </c>
      <c r="D10" s="92">
        <v>37.84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</row>
    <row r="11" spans="1:251" ht="19.5" customHeight="1">
      <c r="A11" s="58" t="s">
        <v>523</v>
      </c>
      <c r="B11" s="26"/>
      <c r="C11" s="58" t="s">
        <v>332</v>
      </c>
      <c r="D11" s="92">
        <v>122.24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</row>
    <row r="12" spans="1:251" ht="19.5" customHeight="1">
      <c r="A12" s="58" t="s">
        <v>524</v>
      </c>
      <c r="B12" s="26"/>
      <c r="C12" s="58" t="s">
        <v>333</v>
      </c>
      <c r="D12" s="92">
        <v>654.51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</row>
    <row r="13" spans="1:251" ht="19.5" customHeight="1">
      <c r="A13" s="58" t="s">
        <v>525</v>
      </c>
      <c r="B13" s="26"/>
      <c r="C13" s="58" t="s">
        <v>334</v>
      </c>
      <c r="D13" s="92">
        <v>688.24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</row>
    <row r="14" spans="1:251" ht="19.5" customHeight="1">
      <c r="A14" s="58" t="s">
        <v>526</v>
      </c>
      <c r="B14" s="26"/>
      <c r="C14" s="58" t="s">
        <v>335</v>
      </c>
      <c r="D14" s="92">
        <v>47.81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</row>
    <row r="15" spans="1:251" ht="19.5" customHeight="1">
      <c r="A15" s="58" t="s">
        <v>527</v>
      </c>
      <c r="B15" s="26"/>
      <c r="C15" s="58" t="s">
        <v>336</v>
      </c>
      <c r="D15" s="92">
        <v>1.38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</row>
    <row r="16" spans="1:251" ht="19.5" customHeight="1">
      <c r="A16" s="93"/>
      <c r="B16" s="94"/>
      <c r="C16" s="95"/>
      <c r="D16" s="96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</row>
    <row r="17" spans="1:251" ht="19.5" customHeight="1">
      <c r="A17" s="97"/>
      <c r="B17" s="94"/>
      <c r="C17" s="95"/>
      <c r="D17" s="96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</row>
    <row r="18" spans="1:251" ht="19.5" customHeight="1">
      <c r="A18" s="97"/>
      <c r="B18" s="94"/>
      <c r="C18" s="98"/>
      <c r="D18" s="96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</row>
    <row r="19" spans="1:251" ht="19.5" customHeight="1">
      <c r="A19" s="97"/>
      <c r="B19" s="94"/>
      <c r="C19" s="95"/>
      <c r="D19" s="96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</row>
    <row r="20" spans="1:251" ht="19.5" customHeight="1">
      <c r="A20" s="97"/>
      <c r="B20" s="94"/>
      <c r="C20" s="95"/>
      <c r="D20" s="96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</row>
    <row r="21" spans="1:251" ht="19.5" customHeight="1">
      <c r="A21" s="99"/>
      <c r="B21" s="94"/>
      <c r="C21" s="95"/>
      <c r="D21" s="96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</row>
    <row r="22" spans="1:251" ht="19.5" customHeight="1">
      <c r="A22" s="99"/>
      <c r="B22" s="94"/>
      <c r="C22" s="95"/>
      <c r="D22" s="96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</row>
    <row r="23" spans="1:251" ht="19.5" customHeight="1">
      <c r="A23" s="99"/>
      <c r="B23" s="94"/>
      <c r="C23" s="100"/>
      <c r="D23" s="101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</row>
    <row r="24" spans="1:251" ht="19.5" customHeight="1">
      <c r="A24" s="102" t="s">
        <v>528</v>
      </c>
      <c r="B24" s="91">
        <f>SUM(B7:B16)</f>
        <v>1549.72</v>
      </c>
      <c r="C24" s="103" t="s">
        <v>529</v>
      </c>
      <c r="D24" s="101">
        <f>SUM(D7:D23)</f>
        <v>2342.23</v>
      </c>
      <c r="F24" s="45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</row>
    <row r="25" spans="1:251" ht="19.5" customHeight="1">
      <c r="A25" s="93" t="s">
        <v>530</v>
      </c>
      <c r="B25" s="91"/>
      <c r="C25" s="95" t="s">
        <v>531</v>
      </c>
      <c r="D25" s="101"/>
      <c r="E25" s="45"/>
      <c r="F25" s="45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</row>
    <row r="26" spans="1:251" ht="19.5" customHeight="1">
      <c r="A26" s="93" t="s">
        <v>532</v>
      </c>
      <c r="B26" s="71">
        <v>792.51</v>
      </c>
      <c r="C26" s="98"/>
      <c r="D26" s="101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</row>
    <row r="27" spans="1:5" ht="19.5" customHeight="1">
      <c r="A27" s="104" t="s">
        <v>533</v>
      </c>
      <c r="B27" s="105">
        <f>B24+B25+B26</f>
        <v>2342.23</v>
      </c>
      <c r="C27" s="100" t="s">
        <v>534</v>
      </c>
      <c r="D27" s="101">
        <f>D24+D25</f>
        <v>2342.23</v>
      </c>
      <c r="E27" s="45"/>
    </row>
    <row r="34" ht="19.5" customHeight="1">
      <c r="C34" s="4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showZeros="0" workbookViewId="0" topLeftCell="A1">
      <selection activeCell="A2" sqref="A2:L2"/>
    </sheetView>
  </sheetViews>
  <sheetFormatPr defaultColWidth="6.875" defaultRowHeight="12.75" customHeight="1"/>
  <cols>
    <col min="1" max="1" width="11.25390625" style="44" customWidth="1"/>
    <col min="2" max="2" width="38.25390625" style="44" customWidth="1"/>
    <col min="3" max="12" width="12.625" style="44" customWidth="1"/>
    <col min="13" max="16384" width="6.875" style="44" customWidth="1"/>
  </cols>
  <sheetData>
    <row r="1" spans="1:12" ht="19.5" customHeight="1">
      <c r="A1" s="64" t="s">
        <v>535</v>
      </c>
      <c r="L1" s="79"/>
    </row>
    <row r="2" spans="1:12" ht="43.5" customHeight="1">
      <c r="A2" s="38" t="s">
        <v>536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9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9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80" t="s">
        <v>313</v>
      </c>
    </row>
    <row r="5" spans="1:12" ht="24" customHeight="1">
      <c r="A5" s="26" t="s">
        <v>537</v>
      </c>
      <c r="B5" s="26"/>
      <c r="C5" s="67" t="s">
        <v>318</v>
      </c>
      <c r="D5" s="40" t="s">
        <v>532</v>
      </c>
      <c r="E5" s="40" t="s">
        <v>538</v>
      </c>
      <c r="F5" s="40" t="s">
        <v>539</v>
      </c>
      <c r="G5" s="40" t="s">
        <v>540</v>
      </c>
      <c r="H5" s="68" t="s">
        <v>541</v>
      </c>
      <c r="I5" s="67"/>
      <c r="J5" s="40" t="s">
        <v>542</v>
      </c>
      <c r="K5" s="40" t="s">
        <v>543</v>
      </c>
      <c r="L5" s="81" t="s">
        <v>530</v>
      </c>
    </row>
    <row r="6" spans="1:12" ht="42" customHeight="1">
      <c r="A6" s="69" t="s">
        <v>344</v>
      </c>
      <c r="B6" s="70" t="s">
        <v>345</v>
      </c>
      <c r="C6" s="53"/>
      <c r="D6" s="53"/>
      <c r="E6" s="53"/>
      <c r="F6" s="53"/>
      <c r="G6" s="53"/>
      <c r="H6" s="40" t="s">
        <v>544</v>
      </c>
      <c r="I6" s="40" t="s">
        <v>545</v>
      </c>
      <c r="J6" s="53"/>
      <c r="K6" s="53"/>
      <c r="L6" s="53"/>
    </row>
    <row r="7" spans="1:12" ht="19.5" customHeight="1">
      <c r="A7" s="54" t="s">
        <v>318</v>
      </c>
      <c r="B7" s="55"/>
      <c r="C7" s="26">
        <f>SUM(C8,C16,C19,C26,C30,C35,C43,C46,C49)</f>
        <v>2342.23</v>
      </c>
      <c r="D7" s="26">
        <f>SUM(D8,D16,D19,D26,D30,D35,D43,D46,D49)</f>
        <v>792.51</v>
      </c>
      <c r="E7" s="26">
        <f>SUM(E8,E16,E19,E26,E30,E35,E43,E46,E49)</f>
        <v>1549.72</v>
      </c>
      <c r="F7" s="26">
        <f>SUM(F8,F16,F20,F31,F37,F44,F55,F58,F61)</f>
        <v>0</v>
      </c>
      <c r="G7" s="71"/>
      <c r="H7" s="71"/>
      <c r="I7" s="71"/>
      <c r="J7" s="71"/>
      <c r="K7" s="71"/>
      <c r="L7" s="71"/>
    </row>
    <row r="8" spans="1:12" ht="21" customHeight="1">
      <c r="A8" s="72" t="s">
        <v>349</v>
      </c>
      <c r="B8" s="58" t="s">
        <v>325</v>
      </c>
      <c r="C8" s="26">
        <f>SUM(D8:L8)</f>
        <v>649.25</v>
      </c>
      <c r="D8" s="26"/>
      <c r="E8" s="26">
        <v>649.25</v>
      </c>
      <c r="F8" s="26"/>
      <c r="G8" s="26"/>
      <c r="H8" s="73"/>
      <c r="I8" s="73"/>
      <c r="J8" s="73"/>
      <c r="K8" s="73"/>
      <c r="L8" s="73"/>
    </row>
    <row r="9" spans="1:12" ht="21" customHeight="1">
      <c r="A9" s="74" t="s">
        <v>546</v>
      </c>
      <c r="B9" s="75" t="s">
        <v>547</v>
      </c>
      <c r="C9" s="26">
        <f aca="true" t="shared" si="0" ref="C9:C51">SUM(D9:L9)</f>
        <v>10.35</v>
      </c>
      <c r="D9" s="26"/>
      <c r="E9" s="26">
        <v>10.35</v>
      </c>
      <c r="F9" s="26"/>
      <c r="G9" s="26"/>
      <c r="H9" s="73"/>
      <c r="I9" s="73"/>
      <c r="J9" s="73"/>
      <c r="K9" s="73"/>
      <c r="L9" s="73"/>
    </row>
    <row r="10" spans="1:12" ht="12.75" customHeight="1">
      <c r="A10" s="74" t="s">
        <v>548</v>
      </c>
      <c r="B10" s="75" t="s">
        <v>549</v>
      </c>
      <c r="C10" s="26">
        <f t="shared" si="0"/>
        <v>10.35</v>
      </c>
      <c r="D10" s="26"/>
      <c r="E10" s="26">
        <v>10.35</v>
      </c>
      <c r="F10" s="26"/>
      <c r="G10" s="26"/>
      <c r="H10" s="73"/>
      <c r="I10" s="73"/>
      <c r="J10" s="73"/>
      <c r="K10" s="73"/>
      <c r="L10" s="73"/>
    </row>
    <row r="11" spans="1:12" ht="12.75" customHeight="1">
      <c r="A11" s="74" t="s">
        <v>550</v>
      </c>
      <c r="B11" s="75" t="s">
        <v>551</v>
      </c>
      <c r="C11" s="26">
        <f t="shared" si="0"/>
        <v>628.09</v>
      </c>
      <c r="D11" s="26"/>
      <c r="E11" s="26">
        <v>628.09</v>
      </c>
      <c r="F11" s="26"/>
      <c r="G11" s="26"/>
      <c r="H11" s="73"/>
      <c r="I11" s="73"/>
      <c r="J11" s="73"/>
      <c r="K11" s="73"/>
      <c r="L11" s="73"/>
    </row>
    <row r="12" spans="1:12" ht="12.75" customHeight="1">
      <c r="A12" s="74" t="s">
        <v>552</v>
      </c>
      <c r="B12" s="75" t="s">
        <v>553</v>
      </c>
      <c r="C12" s="26">
        <f t="shared" si="0"/>
        <v>544.85</v>
      </c>
      <c r="D12" s="26"/>
      <c r="E12" s="26">
        <v>544.85</v>
      </c>
      <c r="F12" s="26"/>
      <c r="G12" s="26"/>
      <c r="H12" s="73"/>
      <c r="I12" s="73"/>
      <c r="J12" s="73"/>
      <c r="K12" s="73"/>
      <c r="L12" s="73"/>
    </row>
    <row r="13" spans="1:12" ht="12.75" customHeight="1">
      <c r="A13" s="74" t="s">
        <v>554</v>
      </c>
      <c r="B13" s="75" t="s">
        <v>555</v>
      </c>
      <c r="C13" s="26">
        <f t="shared" si="0"/>
        <v>83.24</v>
      </c>
      <c r="D13" s="26"/>
      <c r="E13" s="26">
        <v>83.24</v>
      </c>
      <c r="F13" s="26"/>
      <c r="G13" s="26"/>
      <c r="H13" s="76"/>
      <c r="I13" s="73"/>
      <c r="J13" s="73"/>
      <c r="K13" s="73"/>
      <c r="L13" s="73"/>
    </row>
    <row r="14" spans="1:12" ht="12.75" customHeight="1">
      <c r="A14" s="74" t="s">
        <v>556</v>
      </c>
      <c r="B14" s="75" t="s">
        <v>557</v>
      </c>
      <c r="C14" s="26">
        <f t="shared" si="0"/>
        <v>10.82</v>
      </c>
      <c r="D14" s="26"/>
      <c r="E14" s="26">
        <v>10.82</v>
      </c>
      <c r="F14" s="26"/>
      <c r="G14" s="26"/>
      <c r="H14" s="76"/>
      <c r="I14" s="76"/>
      <c r="J14" s="73"/>
      <c r="K14" s="73"/>
      <c r="L14" s="76"/>
    </row>
    <row r="15" spans="1:12" ht="12.75" customHeight="1">
      <c r="A15" s="74" t="s">
        <v>558</v>
      </c>
      <c r="B15" s="75" t="s">
        <v>555</v>
      </c>
      <c r="C15" s="26">
        <f t="shared" si="0"/>
        <v>10.82</v>
      </c>
      <c r="D15" s="26"/>
      <c r="E15" s="26">
        <v>10.82</v>
      </c>
      <c r="F15" s="26"/>
      <c r="G15" s="26"/>
      <c r="H15" s="76"/>
      <c r="I15" s="76"/>
      <c r="J15" s="73"/>
      <c r="K15" s="73"/>
      <c r="L15" s="73"/>
    </row>
    <row r="16" spans="1:12" ht="12.75" customHeight="1">
      <c r="A16" s="72" t="s">
        <v>363</v>
      </c>
      <c r="B16" s="58" t="s">
        <v>327</v>
      </c>
      <c r="C16" s="26">
        <f t="shared" si="0"/>
        <v>5.5</v>
      </c>
      <c r="D16" s="26">
        <v>5.5</v>
      </c>
      <c r="E16" s="26"/>
      <c r="F16" s="26"/>
      <c r="G16" s="26"/>
      <c r="H16" s="76"/>
      <c r="I16" s="76"/>
      <c r="J16" s="73"/>
      <c r="K16" s="76"/>
      <c r="L16" s="76"/>
    </row>
    <row r="17" spans="1:12" ht="12.75" customHeight="1">
      <c r="A17" s="74" t="s">
        <v>559</v>
      </c>
      <c r="B17" s="75" t="s">
        <v>560</v>
      </c>
      <c r="C17" s="26">
        <f t="shared" si="0"/>
        <v>5.5</v>
      </c>
      <c r="D17" s="26">
        <v>5.5</v>
      </c>
      <c r="E17" s="26"/>
      <c r="F17" s="26"/>
      <c r="G17" s="26"/>
      <c r="H17" s="76"/>
      <c r="I17" s="73"/>
      <c r="J17" s="73"/>
      <c r="K17" s="76"/>
      <c r="L17" s="76"/>
    </row>
    <row r="18" spans="1:12" ht="12.75" customHeight="1">
      <c r="A18" s="74" t="s">
        <v>561</v>
      </c>
      <c r="B18" s="75" t="s">
        <v>562</v>
      </c>
      <c r="C18" s="26">
        <f t="shared" si="0"/>
        <v>5.5</v>
      </c>
      <c r="D18" s="26">
        <v>5.5</v>
      </c>
      <c r="E18" s="26"/>
      <c r="F18" s="26"/>
      <c r="G18" s="26"/>
      <c r="H18" s="76"/>
      <c r="I18" s="73"/>
      <c r="J18" s="76"/>
      <c r="K18" s="76"/>
      <c r="L18" s="76"/>
    </row>
    <row r="19" spans="1:12" ht="12.75" customHeight="1">
      <c r="A19" s="72" t="s">
        <v>368</v>
      </c>
      <c r="B19" s="58" t="s">
        <v>329</v>
      </c>
      <c r="C19" s="26">
        <f t="shared" si="0"/>
        <v>135.46</v>
      </c>
      <c r="D19" s="26"/>
      <c r="E19" s="26">
        <v>135.46</v>
      </c>
      <c r="F19" s="26"/>
      <c r="G19" s="26"/>
      <c r="H19" s="76"/>
      <c r="I19" s="73"/>
      <c r="J19" s="76"/>
      <c r="K19" s="73"/>
      <c r="L19" s="76"/>
    </row>
    <row r="20" spans="1:12" ht="12.75" customHeight="1">
      <c r="A20" s="74" t="s">
        <v>563</v>
      </c>
      <c r="B20" s="75" t="s">
        <v>564</v>
      </c>
      <c r="C20" s="26">
        <f t="shared" si="0"/>
        <v>112.46</v>
      </c>
      <c r="D20" s="26"/>
      <c r="E20" s="26">
        <v>112.46</v>
      </c>
      <c r="F20" s="26"/>
      <c r="G20" s="26"/>
      <c r="H20" s="76"/>
      <c r="I20" s="76"/>
      <c r="J20" s="76"/>
      <c r="K20" s="76"/>
      <c r="L20" s="76"/>
    </row>
    <row r="21" spans="1:12" ht="12.75" customHeight="1">
      <c r="A21" s="74" t="s">
        <v>565</v>
      </c>
      <c r="B21" s="75" t="s">
        <v>566</v>
      </c>
      <c r="C21" s="26">
        <f t="shared" si="0"/>
        <v>56.18</v>
      </c>
      <c r="D21" s="26"/>
      <c r="E21" s="26">
        <v>56.18</v>
      </c>
      <c r="F21" s="26"/>
      <c r="G21" s="26"/>
      <c r="H21" s="76"/>
      <c r="I21" s="76"/>
      <c r="J21" s="76"/>
      <c r="K21" s="76"/>
      <c r="L21" s="76"/>
    </row>
    <row r="22" spans="1:12" ht="12.75" customHeight="1">
      <c r="A22" s="74" t="s">
        <v>567</v>
      </c>
      <c r="B22" s="75" t="s">
        <v>568</v>
      </c>
      <c r="C22" s="26">
        <f t="shared" si="0"/>
        <v>28.09</v>
      </c>
      <c r="D22" s="26"/>
      <c r="E22" s="26">
        <v>28.09</v>
      </c>
      <c r="F22" s="26"/>
      <c r="G22" s="26"/>
      <c r="H22" s="76"/>
      <c r="I22" s="76"/>
      <c r="J22" s="76"/>
      <c r="K22" s="76"/>
      <c r="L22" s="76"/>
    </row>
    <row r="23" spans="1:12" ht="12.75" customHeight="1">
      <c r="A23" s="74" t="s">
        <v>569</v>
      </c>
      <c r="B23" s="75" t="s">
        <v>570</v>
      </c>
      <c r="C23" s="26">
        <f t="shared" si="0"/>
        <v>28.19</v>
      </c>
      <c r="D23" s="26"/>
      <c r="E23" s="26">
        <v>28.19</v>
      </c>
      <c r="F23" s="26"/>
      <c r="G23" s="26"/>
      <c r="H23" s="76"/>
      <c r="I23" s="76"/>
      <c r="J23" s="76"/>
      <c r="K23" s="76"/>
      <c r="L23" s="76"/>
    </row>
    <row r="24" spans="1:12" ht="12.75" customHeight="1">
      <c r="A24" s="74" t="s">
        <v>571</v>
      </c>
      <c r="B24" s="75" t="s">
        <v>572</v>
      </c>
      <c r="C24" s="26">
        <f t="shared" si="0"/>
        <v>23</v>
      </c>
      <c r="D24" s="26"/>
      <c r="E24" s="26">
        <v>23</v>
      </c>
      <c r="F24" s="26"/>
      <c r="G24" s="26"/>
      <c r="H24" s="76"/>
      <c r="I24" s="76"/>
      <c r="J24" s="76"/>
      <c r="K24" s="73"/>
      <c r="L24" s="76"/>
    </row>
    <row r="25" spans="1:12" ht="12.75" customHeight="1">
      <c r="A25" s="74" t="s">
        <v>573</v>
      </c>
      <c r="B25" s="75" t="s">
        <v>574</v>
      </c>
      <c r="C25" s="26">
        <f t="shared" si="0"/>
        <v>23</v>
      </c>
      <c r="D25" s="26"/>
      <c r="E25" s="26">
        <v>23</v>
      </c>
      <c r="F25" s="26"/>
      <c r="G25" s="26"/>
      <c r="H25" s="76"/>
      <c r="I25" s="76"/>
      <c r="J25" s="76"/>
      <c r="K25" s="76"/>
      <c r="L25" s="76"/>
    </row>
    <row r="26" spans="1:12" ht="12.75" customHeight="1">
      <c r="A26" s="72" t="s">
        <v>381</v>
      </c>
      <c r="B26" s="58" t="s">
        <v>330</v>
      </c>
      <c r="C26" s="26">
        <f t="shared" si="0"/>
        <v>37.84</v>
      </c>
      <c r="D26" s="26"/>
      <c r="E26" s="26">
        <v>37.84</v>
      </c>
      <c r="F26" s="26"/>
      <c r="G26" s="26"/>
      <c r="H26" s="76"/>
      <c r="I26" s="76"/>
      <c r="J26" s="76"/>
      <c r="K26" s="76"/>
      <c r="L26" s="76"/>
    </row>
    <row r="27" spans="1:12" ht="12.75" customHeight="1">
      <c r="A27" s="74" t="s">
        <v>575</v>
      </c>
      <c r="B27" s="75" t="s">
        <v>576</v>
      </c>
      <c r="C27" s="26">
        <f t="shared" si="0"/>
        <v>37.84</v>
      </c>
      <c r="D27" s="26"/>
      <c r="E27" s="26">
        <v>37.84</v>
      </c>
      <c r="F27" s="26"/>
      <c r="G27" s="26"/>
      <c r="H27" s="76"/>
      <c r="I27" s="76"/>
      <c r="J27" s="76"/>
      <c r="K27" s="76"/>
      <c r="L27" s="76"/>
    </row>
    <row r="28" spans="1:12" ht="12.75" customHeight="1">
      <c r="A28" s="74" t="s">
        <v>577</v>
      </c>
      <c r="B28" s="75" t="s">
        <v>578</v>
      </c>
      <c r="C28" s="26">
        <f t="shared" si="0"/>
        <v>33.36</v>
      </c>
      <c r="D28" s="26"/>
      <c r="E28" s="26">
        <v>33.36</v>
      </c>
      <c r="F28" s="26"/>
      <c r="G28" s="26"/>
      <c r="H28" s="76"/>
      <c r="I28" s="76"/>
      <c r="J28" s="76"/>
      <c r="K28" s="76"/>
      <c r="L28" s="76"/>
    </row>
    <row r="29" spans="1:12" ht="12.75" customHeight="1">
      <c r="A29" s="74" t="s">
        <v>579</v>
      </c>
      <c r="B29" s="75" t="s">
        <v>580</v>
      </c>
      <c r="C29" s="26">
        <f t="shared" si="0"/>
        <v>4.48</v>
      </c>
      <c r="D29" s="26"/>
      <c r="E29" s="26">
        <v>4.48</v>
      </c>
      <c r="F29" s="26"/>
      <c r="G29" s="26"/>
      <c r="H29" s="76"/>
      <c r="I29" s="76"/>
      <c r="J29" s="76"/>
      <c r="K29" s="76"/>
      <c r="L29" s="76"/>
    </row>
    <row r="30" spans="1:12" ht="12.75" customHeight="1">
      <c r="A30" s="72" t="s">
        <v>388</v>
      </c>
      <c r="B30" s="58" t="s">
        <v>332</v>
      </c>
      <c r="C30" s="26">
        <f t="shared" si="0"/>
        <v>122.24</v>
      </c>
      <c r="D30" s="26">
        <v>26</v>
      </c>
      <c r="E30" s="26">
        <v>96.24</v>
      </c>
      <c r="F30" s="26"/>
      <c r="G30" s="26"/>
      <c r="H30" s="76"/>
      <c r="I30" s="76"/>
      <c r="J30" s="76"/>
      <c r="K30" s="76"/>
      <c r="L30" s="76"/>
    </row>
    <row r="31" spans="1:12" ht="12.75" customHeight="1">
      <c r="A31" s="74" t="s">
        <v>581</v>
      </c>
      <c r="B31" s="75" t="s">
        <v>582</v>
      </c>
      <c r="C31" s="26">
        <f t="shared" si="0"/>
        <v>96.24</v>
      </c>
      <c r="D31" s="26"/>
      <c r="E31" s="26">
        <v>96.24</v>
      </c>
      <c r="F31" s="26"/>
      <c r="G31" s="26"/>
      <c r="H31" s="76"/>
      <c r="I31" s="76"/>
      <c r="J31" s="76"/>
      <c r="K31" s="76"/>
      <c r="L31" s="76"/>
    </row>
    <row r="32" spans="1:12" ht="12.75" customHeight="1">
      <c r="A32" s="74" t="s">
        <v>583</v>
      </c>
      <c r="B32" s="75" t="s">
        <v>584</v>
      </c>
      <c r="C32" s="26">
        <f t="shared" si="0"/>
        <v>96.24</v>
      </c>
      <c r="D32" s="26"/>
      <c r="E32" s="26">
        <v>96.24</v>
      </c>
      <c r="F32" s="26"/>
      <c r="G32" s="26"/>
      <c r="H32" s="76"/>
      <c r="I32" s="76"/>
      <c r="J32" s="76"/>
      <c r="K32" s="76"/>
      <c r="L32" s="76"/>
    </row>
    <row r="33" spans="1:12" ht="12.75" customHeight="1">
      <c r="A33" s="74" t="s">
        <v>585</v>
      </c>
      <c r="B33" s="75" t="s">
        <v>586</v>
      </c>
      <c r="C33" s="26">
        <f t="shared" si="0"/>
        <v>26</v>
      </c>
      <c r="D33" s="26">
        <v>26</v>
      </c>
      <c r="E33" s="26"/>
      <c r="F33" s="26"/>
      <c r="G33" s="26"/>
      <c r="H33" s="76"/>
      <c r="I33" s="76"/>
      <c r="J33" s="76"/>
      <c r="K33" s="76"/>
      <c r="L33" s="76"/>
    </row>
    <row r="34" spans="1:12" ht="12.75" customHeight="1">
      <c r="A34" s="74" t="s">
        <v>587</v>
      </c>
      <c r="B34" s="75" t="s">
        <v>588</v>
      </c>
      <c r="C34" s="26">
        <f t="shared" si="0"/>
        <v>26</v>
      </c>
      <c r="D34" s="26">
        <v>26</v>
      </c>
      <c r="E34" s="26"/>
      <c r="F34" s="26"/>
      <c r="G34" s="26"/>
      <c r="H34" s="76"/>
      <c r="I34" s="76"/>
      <c r="J34" s="76"/>
      <c r="K34" s="76"/>
      <c r="L34" s="76"/>
    </row>
    <row r="35" spans="1:12" ht="12.75" customHeight="1">
      <c r="A35" s="72" t="s">
        <v>393</v>
      </c>
      <c r="B35" s="58" t="s">
        <v>333</v>
      </c>
      <c r="C35" s="26">
        <f t="shared" si="0"/>
        <v>654.51</v>
      </c>
      <c r="D35" s="26">
        <f>D36</f>
        <v>71.39</v>
      </c>
      <c r="E35" s="26">
        <f>E36+E41</f>
        <v>583.12</v>
      </c>
      <c r="F35" s="26"/>
      <c r="G35" s="26"/>
      <c r="H35" s="76"/>
      <c r="I35" s="76"/>
      <c r="J35" s="76"/>
      <c r="K35" s="76"/>
      <c r="L35" s="76"/>
    </row>
    <row r="36" spans="1:12" ht="12.75" customHeight="1">
      <c r="A36" s="74" t="s">
        <v>589</v>
      </c>
      <c r="B36" s="75" t="s">
        <v>590</v>
      </c>
      <c r="C36" s="26">
        <f t="shared" si="0"/>
        <v>71.39</v>
      </c>
      <c r="D36" s="26">
        <f>SUM(D37:D40)</f>
        <v>71.39</v>
      </c>
      <c r="E36" s="26">
        <f>SUM(E37:E40)</f>
        <v>0</v>
      </c>
      <c r="F36" s="26"/>
      <c r="G36" s="26"/>
      <c r="H36" s="76"/>
      <c r="I36" s="76"/>
      <c r="J36" s="76"/>
      <c r="K36" s="76"/>
      <c r="L36" s="76"/>
    </row>
    <row r="37" spans="1:12" ht="12.75" customHeight="1">
      <c r="A37" s="74" t="s">
        <v>591</v>
      </c>
      <c r="B37" s="75" t="s">
        <v>592</v>
      </c>
      <c r="C37" s="26">
        <f t="shared" si="0"/>
        <v>7.76</v>
      </c>
      <c r="D37" s="26">
        <v>7.76</v>
      </c>
      <c r="E37" s="26"/>
      <c r="F37" s="26"/>
      <c r="G37" s="26"/>
      <c r="H37" s="76"/>
      <c r="I37" s="76"/>
      <c r="J37" s="76"/>
      <c r="K37" s="76"/>
      <c r="L37" s="76"/>
    </row>
    <row r="38" spans="1:12" ht="12.75" customHeight="1">
      <c r="A38" s="74" t="s">
        <v>593</v>
      </c>
      <c r="B38" s="75" t="s">
        <v>594</v>
      </c>
      <c r="C38" s="26">
        <f t="shared" si="0"/>
        <v>30.73</v>
      </c>
      <c r="D38" s="26">
        <v>30.73</v>
      </c>
      <c r="E38" s="26"/>
      <c r="F38" s="26"/>
      <c r="G38" s="26"/>
      <c r="H38" s="76"/>
      <c r="I38" s="76"/>
      <c r="J38" s="76"/>
      <c r="K38" s="76"/>
      <c r="L38" s="76"/>
    </row>
    <row r="39" spans="1:12" ht="12.75" customHeight="1">
      <c r="A39" s="74" t="s">
        <v>595</v>
      </c>
      <c r="B39" s="75" t="s">
        <v>596</v>
      </c>
      <c r="C39" s="26">
        <f t="shared" si="0"/>
        <v>20</v>
      </c>
      <c r="D39" s="26">
        <v>20</v>
      </c>
      <c r="E39" s="26"/>
      <c r="F39" s="26"/>
      <c r="G39" s="26"/>
      <c r="H39" s="76"/>
      <c r="I39" s="76"/>
      <c r="J39" s="76"/>
      <c r="K39" s="76"/>
      <c r="L39" s="76"/>
    </row>
    <row r="40" spans="1:12" ht="12.75" customHeight="1">
      <c r="A40" s="74" t="s">
        <v>597</v>
      </c>
      <c r="B40" s="75" t="s">
        <v>598</v>
      </c>
      <c r="C40" s="26">
        <f t="shared" si="0"/>
        <v>12.9</v>
      </c>
      <c r="D40" s="26">
        <v>12.9</v>
      </c>
      <c r="E40" s="26"/>
      <c r="F40" s="26"/>
      <c r="G40" s="26"/>
      <c r="H40" s="76"/>
      <c r="I40" s="76"/>
      <c r="J40" s="76"/>
      <c r="K40" s="76"/>
      <c r="L40" s="76"/>
    </row>
    <row r="41" spans="1:12" ht="12.75" customHeight="1">
      <c r="A41" s="74" t="s">
        <v>599</v>
      </c>
      <c r="B41" s="75" t="s">
        <v>600</v>
      </c>
      <c r="C41" s="26">
        <f t="shared" si="0"/>
        <v>583.12</v>
      </c>
      <c r="D41" s="26"/>
      <c r="E41" s="26">
        <v>583.12</v>
      </c>
      <c r="F41" s="26"/>
      <c r="G41" s="26"/>
      <c r="H41" s="76"/>
      <c r="I41" s="76"/>
      <c r="J41" s="76"/>
      <c r="K41" s="76"/>
      <c r="L41" s="76"/>
    </row>
    <row r="42" spans="1:12" ht="12.75" customHeight="1">
      <c r="A42" s="74" t="s">
        <v>601</v>
      </c>
      <c r="B42" s="75" t="s">
        <v>602</v>
      </c>
      <c r="C42" s="26">
        <f t="shared" si="0"/>
        <v>583.12</v>
      </c>
      <c r="D42" s="26"/>
      <c r="E42" s="26">
        <v>583.12</v>
      </c>
      <c r="F42" s="26"/>
      <c r="G42" s="26"/>
      <c r="H42" s="76"/>
      <c r="I42" s="76"/>
      <c r="J42" s="76"/>
      <c r="K42" s="76"/>
      <c r="L42" s="76"/>
    </row>
    <row r="43" spans="1:12" ht="12.75" customHeight="1">
      <c r="A43" s="72" t="s">
        <v>408</v>
      </c>
      <c r="B43" s="58" t="s">
        <v>334</v>
      </c>
      <c r="C43" s="26">
        <f t="shared" si="0"/>
        <v>688.24</v>
      </c>
      <c r="D43" s="26">
        <v>688.24</v>
      </c>
      <c r="E43" s="26"/>
      <c r="F43" s="26"/>
      <c r="G43" s="26"/>
      <c r="H43" s="76"/>
      <c r="I43" s="76"/>
      <c r="J43" s="76"/>
      <c r="K43" s="76"/>
      <c r="L43" s="76"/>
    </row>
    <row r="44" spans="1:12" ht="12.75" customHeight="1">
      <c r="A44" s="74" t="s">
        <v>603</v>
      </c>
      <c r="B44" s="75" t="s">
        <v>604</v>
      </c>
      <c r="C44" s="26">
        <f t="shared" si="0"/>
        <v>688.24</v>
      </c>
      <c r="D44" s="26">
        <v>688.24</v>
      </c>
      <c r="E44" s="26"/>
      <c r="F44" s="26"/>
      <c r="G44" s="26"/>
      <c r="H44" s="76"/>
      <c r="I44" s="76"/>
      <c r="J44" s="76"/>
      <c r="K44" s="76"/>
      <c r="L44" s="76"/>
    </row>
    <row r="45" spans="1:12" ht="12.75" customHeight="1">
      <c r="A45" s="74" t="s">
        <v>605</v>
      </c>
      <c r="B45" s="75" t="s">
        <v>606</v>
      </c>
      <c r="C45" s="26">
        <f t="shared" si="0"/>
        <v>688.24</v>
      </c>
      <c r="D45" s="26">
        <v>688.24</v>
      </c>
      <c r="E45" s="26"/>
      <c r="F45" s="26"/>
      <c r="G45" s="26"/>
      <c r="H45" s="76"/>
      <c r="I45" s="76"/>
      <c r="J45" s="76"/>
      <c r="K45" s="76"/>
      <c r="L45" s="76"/>
    </row>
    <row r="46" spans="1:12" ht="12.75" customHeight="1">
      <c r="A46" s="72" t="s">
        <v>413</v>
      </c>
      <c r="B46" s="58" t="s">
        <v>335</v>
      </c>
      <c r="C46" s="26">
        <f t="shared" si="0"/>
        <v>47.81</v>
      </c>
      <c r="D46" s="26"/>
      <c r="E46" s="26">
        <v>47.81</v>
      </c>
      <c r="F46" s="26"/>
      <c r="G46" s="26"/>
      <c r="H46" s="76"/>
      <c r="I46" s="76"/>
      <c r="J46" s="76"/>
      <c r="K46" s="76"/>
      <c r="L46" s="76"/>
    </row>
    <row r="47" spans="1:12" ht="12.75" customHeight="1">
      <c r="A47" s="74" t="s">
        <v>607</v>
      </c>
      <c r="B47" s="75" t="s">
        <v>608</v>
      </c>
      <c r="C47" s="26">
        <f t="shared" si="0"/>
        <v>47.81</v>
      </c>
      <c r="D47" s="26"/>
      <c r="E47" s="26">
        <v>47.81</v>
      </c>
      <c r="F47" s="26"/>
      <c r="G47" s="26"/>
      <c r="H47" s="76"/>
      <c r="I47" s="76"/>
      <c r="J47" s="76"/>
      <c r="K47" s="76"/>
      <c r="L47" s="76"/>
    </row>
    <row r="48" spans="1:12" ht="12.75" customHeight="1">
      <c r="A48" s="74" t="s">
        <v>609</v>
      </c>
      <c r="B48" s="75" t="s">
        <v>610</v>
      </c>
      <c r="C48" s="26">
        <f t="shared" si="0"/>
        <v>47.81</v>
      </c>
      <c r="D48" s="26"/>
      <c r="E48" s="26">
        <v>47.81</v>
      </c>
      <c r="F48" s="26"/>
      <c r="G48" s="26"/>
      <c r="H48" s="76"/>
      <c r="I48" s="76"/>
      <c r="J48" s="76"/>
      <c r="K48" s="76"/>
      <c r="L48" s="76"/>
    </row>
    <row r="49" spans="1:12" ht="12.75" customHeight="1">
      <c r="A49" s="72" t="s">
        <v>418</v>
      </c>
      <c r="B49" s="58" t="s">
        <v>336</v>
      </c>
      <c r="C49" s="26">
        <f t="shared" si="0"/>
        <v>1.38</v>
      </c>
      <c r="D49" s="26">
        <v>1.38</v>
      </c>
      <c r="E49" s="26"/>
      <c r="F49" s="26"/>
      <c r="G49" s="26"/>
      <c r="H49" s="76"/>
      <c r="I49" s="76"/>
      <c r="J49" s="76"/>
      <c r="K49" s="76"/>
      <c r="L49" s="76"/>
    </row>
    <row r="50" spans="1:12" ht="12.75" customHeight="1">
      <c r="A50" s="74" t="s">
        <v>611</v>
      </c>
      <c r="B50" s="75" t="s">
        <v>612</v>
      </c>
      <c r="C50" s="26">
        <f t="shared" si="0"/>
        <v>1.38</v>
      </c>
      <c r="D50" s="26">
        <v>1.38</v>
      </c>
      <c r="E50" s="26"/>
      <c r="F50" s="26"/>
      <c r="G50" s="26"/>
      <c r="H50" s="76"/>
      <c r="I50" s="76"/>
      <c r="J50" s="76"/>
      <c r="K50" s="76"/>
      <c r="L50" s="76"/>
    </row>
    <row r="51" spans="1:12" ht="12.75" customHeight="1">
      <c r="A51" s="74" t="s">
        <v>613</v>
      </c>
      <c r="B51" s="75" t="s">
        <v>614</v>
      </c>
      <c r="C51" s="26">
        <f t="shared" si="0"/>
        <v>1.38</v>
      </c>
      <c r="D51" s="26">
        <v>1.38</v>
      </c>
      <c r="E51" s="26"/>
      <c r="F51" s="26"/>
      <c r="G51" s="26"/>
      <c r="H51" s="76"/>
      <c r="I51" s="76"/>
      <c r="J51" s="76"/>
      <c r="K51" s="76"/>
      <c r="L51" s="76"/>
    </row>
    <row r="52" spans="1:12" ht="12.75" customHeight="1">
      <c r="A52" s="77"/>
      <c r="B52" s="78"/>
      <c r="C52" s="26"/>
      <c r="D52" s="26"/>
      <c r="E52" s="26"/>
      <c r="F52" s="26"/>
      <c r="G52" s="76"/>
      <c r="H52" s="76"/>
      <c r="I52" s="76"/>
      <c r="J52" s="76"/>
      <c r="K52" s="76"/>
      <c r="L52" s="76"/>
    </row>
    <row r="53" spans="1:12" ht="12.75" customHeight="1">
      <c r="A53" s="77"/>
      <c r="B53" s="78"/>
      <c r="C53" s="26"/>
      <c r="D53" s="26"/>
      <c r="E53" s="26"/>
      <c r="F53" s="26"/>
      <c r="G53" s="76"/>
      <c r="H53" s="76"/>
      <c r="I53" s="76"/>
      <c r="J53" s="76"/>
      <c r="K53" s="76"/>
      <c r="L53" s="76"/>
    </row>
    <row r="54" spans="1:12" ht="12.75" customHeight="1">
      <c r="A54" s="77"/>
      <c r="B54" s="78"/>
      <c r="C54" s="26"/>
      <c r="D54" s="26"/>
      <c r="E54" s="26"/>
      <c r="F54" s="26"/>
      <c r="G54" s="76"/>
      <c r="H54" s="76"/>
      <c r="I54" s="76"/>
      <c r="J54" s="76"/>
      <c r="K54" s="76"/>
      <c r="L54" s="76"/>
    </row>
    <row r="55" spans="1:12" ht="12.75" customHeight="1">
      <c r="A55" s="77"/>
      <c r="B55" s="78"/>
      <c r="C55" s="26"/>
      <c r="D55" s="26"/>
      <c r="E55" s="26"/>
      <c r="F55" s="26"/>
      <c r="G55" s="76"/>
      <c r="H55" s="76"/>
      <c r="I55" s="76"/>
      <c r="J55" s="76"/>
      <c r="K55" s="76"/>
      <c r="L55" s="76"/>
    </row>
    <row r="56" spans="1:12" ht="12.75" customHeight="1">
      <c r="A56" s="77"/>
      <c r="B56" s="78"/>
      <c r="C56" s="26"/>
      <c r="D56" s="26"/>
      <c r="E56" s="26"/>
      <c r="F56" s="26"/>
      <c r="G56" s="76"/>
      <c r="H56" s="76"/>
      <c r="I56" s="76"/>
      <c r="J56" s="76"/>
      <c r="K56" s="76"/>
      <c r="L56" s="76"/>
    </row>
    <row r="57" spans="1:12" ht="12.75" customHeight="1">
      <c r="A57" s="77"/>
      <c r="B57" s="78"/>
      <c r="C57" s="26"/>
      <c r="D57" s="26"/>
      <c r="E57" s="26"/>
      <c r="F57" s="26"/>
      <c r="G57" s="76"/>
      <c r="H57" s="76"/>
      <c r="I57" s="76"/>
      <c r="J57" s="76"/>
      <c r="K57" s="76"/>
      <c r="L57" s="76"/>
    </row>
    <row r="58" spans="1:12" ht="12.75" customHeight="1">
      <c r="A58" s="77"/>
      <c r="B58" s="78"/>
      <c r="C58" s="26"/>
      <c r="D58" s="26"/>
      <c r="E58" s="26"/>
      <c r="F58" s="26"/>
      <c r="G58" s="76"/>
      <c r="H58" s="76"/>
      <c r="I58" s="76"/>
      <c r="J58" s="76"/>
      <c r="K58" s="76"/>
      <c r="L58" s="76"/>
    </row>
    <row r="59" spans="1:12" ht="12.75" customHeight="1">
      <c r="A59" s="77"/>
      <c r="B59" s="78"/>
      <c r="C59" s="26"/>
      <c r="D59" s="26"/>
      <c r="E59" s="26"/>
      <c r="F59" s="26"/>
      <c r="G59" s="76"/>
      <c r="H59" s="76"/>
      <c r="I59" s="76"/>
      <c r="J59" s="76"/>
      <c r="K59" s="76"/>
      <c r="L59" s="76"/>
    </row>
    <row r="60" spans="1:12" ht="12.75" customHeight="1">
      <c r="A60" s="77"/>
      <c r="B60" s="78"/>
      <c r="C60" s="26"/>
      <c r="D60" s="26"/>
      <c r="E60" s="26"/>
      <c r="F60" s="26"/>
      <c r="G60" s="76"/>
      <c r="H60" s="76"/>
      <c r="I60" s="76"/>
      <c r="J60" s="76"/>
      <c r="K60" s="76"/>
      <c r="L60" s="76"/>
    </row>
    <row r="61" spans="1:12" ht="12.75" customHeight="1">
      <c r="A61" s="77"/>
      <c r="B61" s="78"/>
      <c r="C61" s="26"/>
      <c r="D61" s="26"/>
      <c r="E61" s="26"/>
      <c r="F61" s="26"/>
      <c r="G61" s="76"/>
      <c r="H61" s="76"/>
      <c r="I61" s="76"/>
      <c r="J61" s="76"/>
      <c r="K61" s="76"/>
      <c r="L61" s="76"/>
    </row>
    <row r="62" spans="1:12" ht="12.75" customHeight="1">
      <c r="A62" s="77"/>
      <c r="B62" s="78"/>
      <c r="C62" s="26"/>
      <c r="D62" s="26"/>
      <c r="E62" s="26"/>
      <c r="F62" s="26"/>
      <c r="G62" s="76"/>
      <c r="H62" s="76"/>
      <c r="I62" s="76"/>
      <c r="J62" s="76"/>
      <c r="K62" s="76"/>
      <c r="L62" s="76"/>
    </row>
    <row r="63" spans="1:12" ht="12.75" customHeight="1">
      <c r="A63" s="77"/>
      <c r="B63" s="78"/>
      <c r="C63" s="26"/>
      <c r="D63" s="26"/>
      <c r="E63" s="26"/>
      <c r="F63" s="26"/>
      <c r="G63" s="76"/>
      <c r="H63" s="76"/>
      <c r="I63" s="76"/>
      <c r="J63" s="76"/>
      <c r="K63" s="76"/>
      <c r="L63" s="76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  <ignoredErrors>
    <ignoredError sqref="E3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Zeros="0" workbookViewId="0" topLeftCell="A1">
      <selection activeCell="A2" sqref="A2:H2"/>
    </sheetView>
  </sheetViews>
  <sheetFormatPr defaultColWidth="6.875" defaultRowHeight="12.75" customHeight="1"/>
  <cols>
    <col min="1" max="1" width="17.125" style="44" customWidth="1"/>
    <col min="2" max="2" width="29.00390625" style="44" customWidth="1"/>
    <col min="3" max="6" width="18.00390625" style="44" customWidth="1"/>
    <col min="7" max="7" width="19.50390625" style="44" customWidth="1"/>
    <col min="8" max="8" width="21.00390625" style="44" customWidth="1"/>
    <col min="9" max="16384" width="6.875" style="44" customWidth="1"/>
  </cols>
  <sheetData>
    <row r="1" spans="1:2" ht="19.5" customHeight="1">
      <c r="A1" s="2" t="s">
        <v>615</v>
      </c>
      <c r="B1" s="45"/>
    </row>
    <row r="2" spans="1:8" ht="44.25" customHeight="1">
      <c r="A2" s="38" t="s">
        <v>616</v>
      </c>
      <c r="B2" s="38"/>
      <c r="C2" s="38"/>
      <c r="D2" s="38"/>
      <c r="E2" s="38"/>
      <c r="F2" s="38"/>
      <c r="G2" s="38"/>
      <c r="H2" s="38"/>
    </row>
    <row r="3" spans="1:8" ht="19.5" customHeight="1">
      <c r="A3" s="46"/>
      <c r="B3" s="47"/>
      <c r="C3" s="48"/>
      <c r="D3" s="48"/>
      <c r="E3" s="48"/>
      <c r="F3" s="48"/>
      <c r="G3" s="48"/>
      <c r="H3" s="49"/>
    </row>
    <row r="4" spans="1:8" ht="25.5" customHeight="1">
      <c r="A4" s="50"/>
      <c r="B4" s="51"/>
      <c r="C4" s="50"/>
      <c r="D4" s="50"/>
      <c r="E4" s="50"/>
      <c r="F4" s="50"/>
      <c r="G4" s="50"/>
      <c r="H4" s="52" t="s">
        <v>313</v>
      </c>
    </row>
    <row r="5" spans="1:8" ht="29.25" customHeight="1">
      <c r="A5" s="40" t="s">
        <v>344</v>
      </c>
      <c r="B5" s="40" t="s">
        <v>345</v>
      </c>
      <c r="C5" s="40" t="s">
        <v>318</v>
      </c>
      <c r="D5" s="53" t="s">
        <v>347</v>
      </c>
      <c r="E5" s="40" t="s">
        <v>348</v>
      </c>
      <c r="F5" s="40" t="s">
        <v>617</v>
      </c>
      <c r="G5" s="40" t="s">
        <v>618</v>
      </c>
      <c r="H5" s="40" t="s">
        <v>619</v>
      </c>
    </row>
    <row r="6" spans="1:8" ht="27" customHeight="1">
      <c r="A6" s="54" t="s">
        <v>318</v>
      </c>
      <c r="B6" s="55"/>
      <c r="C6" s="26">
        <f>SUM(D6:H6)</f>
        <v>2342.2300000000005</v>
      </c>
      <c r="D6" s="26">
        <f>SUM(D7,D15,D18,D25,D29,D34,D42,D45,D48)</f>
        <v>736.45</v>
      </c>
      <c r="E6" s="26">
        <f>SUM(E7,E15,E18,E25,E29,E34,E42,E45,E48)</f>
        <v>1605.7800000000002</v>
      </c>
      <c r="F6" s="56"/>
      <c r="G6" s="56"/>
      <c r="H6" s="56"/>
    </row>
    <row r="7" spans="1:8" ht="18.75" customHeight="1">
      <c r="A7" s="57" t="s">
        <v>349</v>
      </c>
      <c r="B7" s="58" t="s">
        <v>325</v>
      </c>
      <c r="C7" s="26">
        <f>SUM(D7:H7)</f>
        <v>649.25</v>
      </c>
      <c r="D7" s="59">
        <v>544.84</v>
      </c>
      <c r="E7" s="59">
        <v>104.41</v>
      </c>
      <c r="F7" s="60"/>
      <c r="G7" s="60"/>
      <c r="H7" s="60"/>
    </row>
    <row r="8" spans="1:8" ht="18.75" customHeight="1">
      <c r="A8" s="61" t="s">
        <v>620</v>
      </c>
      <c r="B8" s="62" t="s">
        <v>621</v>
      </c>
      <c r="C8" s="26">
        <f aca="true" t="shared" si="0" ref="C8:C50">SUM(D8:H8)</f>
        <v>10.35</v>
      </c>
      <c r="D8" s="59"/>
      <c r="E8" s="59">
        <v>10.35</v>
      </c>
      <c r="F8" s="60"/>
      <c r="G8" s="60"/>
      <c r="H8" s="60"/>
    </row>
    <row r="9" spans="1:8" ht="12.75" customHeight="1">
      <c r="A9" s="61" t="s">
        <v>622</v>
      </c>
      <c r="B9" s="62" t="s">
        <v>623</v>
      </c>
      <c r="C9" s="26">
        <f t="shared" si="0"/>
        <v>10.35</v>
      </c>
      <c r="D9" s="59"/>
      <c r="E9" s="59">
        <v>10.35</v>
      </c>
      <c r="F9" s="60"/>
      <c r="G9" s="60"/>
      <c r="H9" s="60"/>
    </row>
    <row r="10" spans="1:9" ht="12.75" customHeight="1">
      <c r="A10" s="61" t="s">
        <v>624</v>
      </c>
      <c r="B10" s="62" t="s">
        <v>625</v>
      </c>
      <c r="C10" s="26">
        <f t="shared" si="0"/>
        <v>628.08</v>
      </c>
      <c r="D10" s="59">
        <v>544.84</v>
      </c>
      <c r="E10" s="59">
        <v>83.24</v>
      </c>
      <c r="F10" s="60"/>
      <c r="G10" s="60"/>
      <c r="H10" s="60"/>
      <c r="I10" s="45"/>
    </row>
    <row r="11" spans="1:8" ht="12.75" customHeight="1">
      <c r="A11" s="61" t="s">
        <v>626</v>
      </c>
      <c r="B11" s="62" t="s">
        <v>627</v>
      </c>
      <c r="C11" s="26">
        <f t="shared" si="0"/>
        <v>544.84</v>
      </c>
      <c r="D11" s="59">
        <v>544.84</v>
      </c>
      <c r="E11" s="59"/>
      <c r="F11" s="60"/>
      <c r="G11" s="60"/>
      <c r="H11" s="60"/>
    </row>
    <row r="12" spans="1:8" ht="12.75" customHeight="1">
      <c r="A12" s="61" t="s">
        <v>628</v>
      </c>
      <c r="B12" s="62" t="s">
        <v>629</v>
      </c>
      <c r="C12" s="26">
        <f t="shared" si="0"/>
        <v>83.24</v>
      </c>
      <c r="D12" s="59"/>
      <c r="E12" s="59">
        <v>83.24</v>
      </c>
      <c r="F12" s="60"/>
      <c r="G12" s="60"/>
      <c r="H12" s="63"/>
    </row>
    <row r="13" spans="1:9" ht="12.75" customHeight="1">
      <c r="A13" s="61" t="s">
        <v>630</v>
      </c>
      <c r="B13" s="62" t="s">
        <v>631</v>
      </c>
      <c r="C13" s="26">
        <f t="shared" si="0"/>
        <v>10.82</v>
      </c>
      <c r="D13" s="59"/>
      <c r="E13" s="59">
        <v>10.82</v>
      </c>
      <c r="F13" s="60"/>
      <c r="G13" s="60"/>
      <c r="H13" s="63"/>
      <c r="I13" s="45"/>
    </row>
    <row r="14" spans="1:8" ht="12.75" customHeight="1">
      <c r="A14" s="61" t="s">
        <v>632</v>
      </c>
      <c r="B14" s="62" t="s">
        <v>629</v>
      </c>
      <c r="C14" s="26">
        <f t="shared" si="0"/>
        <v>10.82</v>
      </c>
      <c r="D14" s="59"/>
      <c r="E14" s="59">
        <v>10.82</v>
      </c>
      <c r="F14" s="60"/>
      <c r="G14" s="60"/>
      <c r="H14" s="60"/>
    </row>
    <row r="15" spans="1:8" ht="12.75" customHeight="1">
      <c r="A15" s="57" t="s">
        <v>363</v>
      </c>
      <c r="B15" s="58" t="s">
        <v>327</v>
      </c>
      <c r="C15" s="26">
        <f t="shared" si="0"/>
        <v>5.5</v>
      </c>
      <c r="D15" s="59"/>
      <c r="E15" s="59">
        <v>5.5</v>
      </c>
      <c r="F15" s="60"/>
      <c r="G15" s="60"/>
      <c r="H15" s="63"/>
    </row>
    <row r="16" spans="1:8" ht="12.75" customHeight="1">
      <c r="A16" s="61" t="s">
        <v>633</v>
      </c>
      <c r="B16" s="62" t="s">
        <v>634</v>
      </c>
      <c r="C16" s="26">
        <f t="shared" si="0"/>
        <v>5.5</v>
      </c>
      <c r="D16" s="59"/>
      <c r="E16" s="59">
        <v>5.5</v>
      </c>
      <c r="F16" s="60"/>
      <c r="G16" s="63"/>
      <c r="H16" s="63"/>
    </row>
    <row r="17" spans="1:8" ht="12.75" customHeight="1">
      <c r="A17" s="61" t="s">
        <v>635</v>
      </c>
      <c r="B17" s="62" t="s">
        <v>636</v>
      </c>
      <c r="C17" s="26">
        <f t="shared" si="0"/>
        <v>5.5</v>
      </c>
      <c r="D17" s="59"/>
      <c r="E17" s="59">
        <v>5.5</v>
      </c>
      <c r="F17" s="63"/>
      <c r="G17" s="63"/>
      <c r="H17" s="60"/>
    </row>
    <row r="18" spans="1:8" ht="12.75" customHeight="1">
      <c r="A18" s="57" t="s">
        <v>368</v>
      </c>
      <c r="B18" s="58" t="s">
        <v>329</v>
      </c>
      <c r="C18" s="26">
        <f t="shared" si="0"/>
        <v>135.45999999999998</v>
      </c>
      <c r="D18" s="59">
        <v>105.96</v>
      </c>
      <c r="E18" s="59">
        <v>29.5</v>
      </c>
      <c r="F18" s="63"/>
      <c r="G18" s="63"/>
      <c r="H18" s="63"/>
    </row>
    <row r="19" spans="1:8" ht="12.75" customHeight="1">
      <c r="A19" s="61" t="s">
        <v>637</v>
      </c>
      <c r="B19" s="62" t="s">
        <v>638</v>
      </c>
      <c r="C19" s="26">
        <f t="shared" si="0"/>
        <v>112.46</v>
      </c>
      <c r="D19" s="59">
        <v>105.96</v>
      </c>
      <c r="E19" s="59">
        <v>6.5</v>
      </c>
      <c r="F19" s="60"/>
      <c r="G19" s="63"/>
      <c r="H19" s="63"/>
    </row>
    <row r="20" spans="1:8" ht="12.75" customHeight="1">
      <c r="A20" s="61" t="s">
        <v>639</v>
      </c>
      <c r="B20" s="62" t="s">
        <v>640</v>
      </c>
      <c r="C20" s="26">
        <f t="shared" si="0"/>
        <v>56.18</v>
      </c>
      <c r="D20" s="59">
        <v>56.18</v>
      </c>
      <c r="E20" s="59"/>
      <c r="F20" s="63"/>
      <c r="G20" s="63"/>
      <c r="H20" s="63"/>
    </row>
    <row r="21" spans="1:8" ht="12.75" customHeight="1">
      <c r="A21" s="61" t="s">
        <v>641</v>
      </c>
      <c r="B21" s="62" t="s">
        <v>642</v>
      </c>
      <c r="C21" s="26">
        <f t="shared" si="0"/>
        <v>28.09</v>
      </c>
      <c r="D21" s="59">
        <v>28.09</v>
      </c>
      <c r="E21" s="59"/>
      <c r="F21" s="63"/>
      <c r="G21" s="63"/>
      <c r="H21" s="63"/>
    </row>
    <row r="22" spans="1:8" ht="12.75" customHeight="1">
      <c r="A22" s="61" t="s">
        <v>643</v>
      </c>
      <c r="B22" s="62" t="s">
        <v>644</v>
      </c>
      <c r="C22" s="26">
        <f t="shared" si="0"/>
        <v>28.19</v>
      </c>
      <c r="D22" s="59">
        <v>21.69</v>
      </c>
      <c r="E22" s="59">
        <v>6.5</v>
      </c>
      <c r="F22" s="63"/>
      <c r="G22" s="60"/>
      <c r="H22" s="63"/>
    </row>
    <row r="23" spans="1:8" ht="12.75" customHeight="1">
      <c r="A23" s="61" t="s">
        <v>645</v>
      </c>
      <c r="B23" s="62" t="s">
        <v>646</v>
      </c>
      <c r="C23" s="26">
        <f t="shared" si="0"/>
        <v>23</v>
      </c>
      <c r="D23" s="59"/>
      <c r="E23" s="59">
        <v>23</v>
      </c>
      <c r="F23" s="63"/>
      <c r="G23" s="63"/>
      <c r="H23" s="63"/>
    </row>
    <row r="24" spans="1:8" ht="12.75" customHeight="1">
      <c r="A24" s="61" t="s">
        <v>647</v>
      </c>
      <c r="B24" s="62" t="s">
        <v>648</v>
      </c>
      <c r="C24" s="26">
        <f t="shared" si="0"/>
        <v>23</v>
      </c>
      <c r="D24" s="59"/>
      <c r="E24" s="59">
        <v>23</v>
      </c>
      <c r="F24" s="63"/>
      <c r="G24" s="60"/>
      <c r="H24" s="63"/>
    </row>
    <row r="25" spans="1:8" ht="12.75" customHeight="1">
      <c r="A25" s="57" t="s">
        <v>381</v>
      </c>
      <c r="B25" s="58" t="s">
        <v>330</v>
      </c>
      <c r="C25" s="26">
        <f t="shared" si="0"/>
        <v>37.84</v>
      </c>
      <c r="D25" s="59">
        <v>37.84</v>
      </c>
      <c r="E25" s="59"/>
      <c r="F25" s="63"/>
      <c r="G25" s="63"/>
      <c r="H25" s="63"/>
    </row>
    <row r="26" spans="1:8" ht="12.75" customHeight="1">
      <c r="A26" s="61" t="s">
        <v>649</v>
      </c>
      <c r="B26" s="62" t="s">
        <v>650</v>
      </c>
      <c r="C26" s="26">
        <f t="shared" si="0"/>
        <v>37.84</v>
      </c>
      <c r="D26" s="59">
        <v>37.84</v>
      </c>
      <c r="E26" s="59"/>
      <c r="F26" s="63"/>
      <c r="G26" s="63"/>
      <c r="H26" s="63"/>
    </row>
    <row r="27" spans="1:8" ht="12.75" customHeight="1">
      <c r="A27" s="61" t="s">
        <v>651</v>
      </c>
      <c r="B27" s="62" t="s">
        <v>652</v>
      </c>
      <c r="C27" s="26">
        <f t="shared" si="0"/>
        <v>33.36</v>
      </c>
      <c r="D27" s="59">
        <v>33.36</v>
      </c>
      <c r="E27" s="59"/>
      <c r="F27" s="63"/>
      <c r="G27" s="63"/>
      <c r="H27" s="63"/>
    </row>
    <row r="28" spans="1:8" ht="12.75" customHeight="1">
      <c r="A28" s="61" t="s">
        <v>653</v>
      </c>
      <c r="B28" s="62" t="s">
        <v>654</v>
      </c>
      <c r="C28" s="26">
        <f t="shared" si="0"/>
        <v>4.48</v>
      </c>
      <c r="D28" s="59">
        <v>4.48</v>
      </c>
      <c r="E28" s="59"/>
      <c r="F28" s="63"/>
      <c r="G28" s="63"/>
      <c r="H28" s="63"/>
    </row>
    <row r="29" spans="1:8" ht="12.75" customHeight="1">
      <c r="A29" s="57" t="s">
        <v>388</v>
      </c>
      <c r="B29" s="58" t="s">
        <v>332</v>
      </c>
      <c r="C29" s="26">
        <f t="shared" si="0"/>
        <v>122.24</v>
      </c>
      <c r="D29" s="59"/>
      <c r="E29" s="59">
        <v>122.24</v>
      </c>
      <c r="F29" s="63"/>
      <c r="G29" s="63"/>
      <c r="H29" s="63"/>
    </row>
    <row r="30" spans="1:8" ht="12.75" customHeight="1">
      <c r="A30" s="61" t="s">
        <v>655</v>
      </c>
      <c r="B30" s="62" t="s">
        <v>656</v>
      </c>
      <c r="C30" s="26">
        <f t="shared" si="0"/>
        <v>96.24</v>
      </c>
      <c r="D30" s="59"/>
      <c r="E30" s="59">
        <v>96.24</v>
      </c>
      <c r="F30" s="63"/>
      <c r="G30" s="63"/>
      <c r="H30" s="63"/>
    </row>
    <row r="31" spans="1:8" ht="12.75" customHeight="1">
      <c r="A31" s="61" t="s">
        <v>657</v>
      </c>
      <c r="B31" s="62" t="s">
        <v>658</v>
      </c>
      <c r="C31" s="26">
        <f t="shared" si="0"/>
        <v>96.24</v>
      </c>
      <c r="D31" s="59"/>
      <c r="E31" s="59">
        <v>96.24</v>
      </c>
      <c r="F31" s="63"/>
      <c r="G31" s="63"/>
      <c r="H31" s="63"/>
    </row>
    <row r="32" spans="1:8" ht="12.75" customHeight="1">
      <c r="A32" s="61" t="s">
        <v>659</v>
      </c>
      <c r="B32" s="62" t="s">
        <v>660</v>
      </c>
      <c r="C32" s="26">
        <f t="shared" si="0"/>
        <v>26</v>
      </c>
      <c r="D32" s="59"/>
      <c r="E32" s="59">
        <v>26</v>
      </c>
      <c r="F32" s="63"/>
      <c r="G32" s="63"/>
      <c r="H32" s="63"/>
    </row>
    <row r="33" spans="1:8" ht="12.75" customHeight="1">
      <c r="A33" s="61" t="s">
        <v>661</v>
      </c>
      <c r="B33" s="62" t="s">
        <v>662</v>
      </c>
      <c r="C33" s="26">
        <f t="shared" si="0"/>
        <v>26</v>
      </c>
      <c r="D33" s="59"/>
      <c r="E33" s="59">
        <v>26</v>
      </c>
      <c r="F33" s="63"/>
      <c r="G33" s="63"/>
      <c r="H33" s="63"/>
    </row>
    <row r="34" spans="1:8" ht="12.75" customHeight="1">
      <c r="A34" s="57" t="s">
        <v>393</v>
      </c>
      <c r="B34" s="58" t="s">
        <v>333</v>
      </c>
      <c r="C34" s="26">
        <f t="shared" si="0"/>
        <v>654.51</v>
      </c>
      <c r="D34" s="59"/>
      <c r="E34" s="59">
        <v>654.51</v>
      </c>
      <c r="F34" s="63"/>
      <c r="G34" s="63"/>
      <c r="H34" s="63"/>
    </row>
    <row r="35" spans="1:8" ht="12.75" customHeight="1">
      <c r="A35" s="61" t="s">
        <v>663</v>
      </c>
      <c r="B35" s="62" t="s">
        <v>664</v>
      </c>
      <c r="C35" s="26">
        <f t="shared" si="0"/>
        <v>71.39</v>
      </c>
      <c r="D35" s="59"/>
      <c r="E35" s="59">
        <v>71.39</v>
      </c>
      <c r="F35" s="63"/>
      <c r="G35" s="63"/>
      <c r="H35" s="63"/>
    </row>
    <row r="36" spans="1:8" ht="12.75" customHeight="1">
      <c r="A36" s="61" t="s">
        <v>665</v>
      </c>
      <c r="B36" s="62" t="s">
        <v>666</v>
      </c>
      <c r="C36" s="26">
        <f t="shared" si="0"/>
        <v>7.76</v>
      </c>
      <c r="D36" s="59"/>
      <c r="E36" s="59">
        <v>7.76</v>
      </c>
      <c r="F36" s="63"/>
      <c r="G36" s="63"/>
      <c r="H36" s="63"/>
    </row>
    <row r="37" spans="1:8" ht="12.75" customHeight="1">
      <c r="A37" s="61" t="s">
        <v>667</v>
      </c>
      <c r="B37" s="62" t="s">
        <v>668</v>
      </c>
      <c r="C37" s="26">
        <f t="shared" si="0"/>
        <v>30.73</v>
      </c>
      <c r="D37" s="59"/>
      <c r="E37" s="59">
        <v>30.73</v>
      </c>
      <c r="F37" s="63"/>
      <c r="G37" s="63"/>
      <c r="H37" s="63"/>
    </row>
    <row r="38" spans="1:8" ht="12.75" customHeight="1">
      <c r="A38" s="61" t="s">
        <v>669</v>
      </c>
      <c r="B38" s="62" t="s">
        <v>670</v>
      </c>
      <c r="C38" s="26">
        <f t="shared" si="0"/>
        <v>20</v>
      </c>
      <c r="D38" s="59"/>
      <c r="E38" s="59">
        <v>20</v>
      </c>
      <c r="F38" s="63"/>
      <c r="G38" s="63"/>
      <c r="H38" s="63"/>
    </row>
    <row r="39" spans="1:8" ht="12.75" customHeight="1">
      <c r="A39" s="61" t="s">
        <v>671</v>
      </c>
      <c r="B39" s="62" t="s">
        <v>672</v>
      </c>
      <c r="C39" s="26">
        <f t="shared" si="0"/>
        <v>12.9</v>
      </c>
      <c r="D39" s="59"/>
      <c r="E39" s="59">
        <v>12.9</v>
      </c>
      <c r="F39" s="63"/>
      <c r="G39" s="63"/>
      <c r="H39" s="63"/>
    </row>
    <row r="40" spans="1:8" ht="12.75" customHeight="1">
      <c r="A40" s="61" t="s">
        <v>673</v>
      </c>
      <c r="B40" s="62" t="s">
        <v>674</v>
      </c>
      <c r="C40" s="26">
        <f t="shared" si="0"/>
        <v>583.12</v>
      </c>
      <c r="D40" s="59"/>
      <c r="E40" s="59">
        <v>583.12</v>
      </c>
      <c r="F40" s="63"/>
      <c r="G40" s="63"/>
      <c r="H40" s="63"/>
    </row>
    <row r="41" spans="1:8" ht="12.75" customHeight="1">
      <c r="A41" s="61" t="s">
        <v>675</v>
      </c>
      <c r="B41" s="62" t="s">
        <v>676</v>
      </c>
      <c r="C41" s="26">
        <f t="shared" si="0"/>
        <v>583.12</v>
      </c>
      <c r="D41" s="59"/>
      <c r="E41" s="59">
        <v>583.12</v>
      </c>
      <c r="F41" s="63"/>
      <c r="G41" s="63"/>
      <c r="H41" s="63"/>
    </row>
    <row r="42" spans="1:8" ht="12.75" customHeight="1">
      <c r="A42" s="57" t="s">
        <v>408</v>
      </c>
      <c r="B42" s="58" t="s">
        <v>334</v>
      </c>
      <c r="C42" s="26">
        <f t="shared" si="0"/>
        <v>688.24</v>
      </c>
      <c r="D42" s="59"/>
      <c r="E42" s="59">
        <v>688.24</v>
      </c>
      <c r="F42" s="63"/>
      <c r="G42" s="63"/>
      <c r="H42" s="63"/>
    </row>
    <row r="43" spans="1:8" ht="12.75" customHeight="1">
      <c r="A43" s="61" t="s">
        <v>677</v>
      </c>
      <c r="B43" s="62" t="s">
        <v>678</v>
      </c>
      <c r="C43" s="26">
        <f t="shared" si="0"/>
        <v>688.24</v>
      </c>
      <c r="D43" s="59"/>
      <c r="E43" s="59">
        <v>688.24</v>
      </c>
      <c r="F43" s="63"/>
      <c r="G43" s="63"/>
      <c r="H43" s="63"/>
    </row>
    <row r="44" spans="1:8" ht="12.75" customHeight="1">
      <c r="A44" s="61" t="s">
        <v>679</v>
      </c>
      <c r="B44" s="62" t="s">
        <v>680</v>
      </c>
      <c r="C44" s="26">
        <f t="shared" si="0"/>
        <v>688.24</v>
      </c>
      <c r="D44" s="59"/>
      <c r="E44" s="59">
        <v>688.24</v>
      </c>
      <c r="F44" s="63"/>
      <c r="G44" s="63"/>
      <c r="H44" s="63"/>
    </row>
    <row r="45" spans="1:8" ht="12.75" customHeight="1">
      <c r="A45" s="57" t="s">
        <v>413</v>
      </c>
      <c r="B45" s="58" t="s">
        <v>335</v>
      </c>
      <c r="C45" s="26">
        <f t="shared" si="0"/>
        <v>47.81</v>
      </c>
      <c r="D45" s="59">
        <v>47.81</v>
      </c>
      <c r="E45" s="59"/>
      <c r="F45" s="63"/>
      <c r="G45" s="63"/>
      <c r="H45" s="63"/>
    </row>
    <row r="46" spans="1:8" ht="12.75" customHeight="1">
      <c r="A46" s="61" t="s">
        <v>681</v>
      </c>
      <c r="B46" s="62" t="s">
        <v>682</v>
      </c>
      <c r="C46" s="26">
        <f t="shared" si="0"/>
        <v>47.81</v>
      </c>
      <c r="D46" s="59">
        <v>47.81</v>
      </c>
      <c r="E46" s="59"/>
      <c r="F46" s="63"/>
      <c r="G46" s="63"/>
      <c r="H46" s="63"/>
    </row>
    <row r="47" spans="1:8" ht="12.75" customHeight="1">
      <c r="A47" s="61" t="s">
        <v>683</v>
      </c>
      <c r="B47" s="62" t="s">
        <v>684</v>
      </c>
      <c r="C47" s="26">
        <f t="shared" si="0"/>
        <v>47.81</v>
      </c>
      <c r="D47" s="59">
        <v>47.81</v>
      </c>
      <c r="E47" s="59"/>
      <c r="F47" s="63"/>
      <c r="G47" s="63"/>
      <c r="H47" s="63"/>
    </row>
    <row r="48" spans="1:8" ht="12.75" customHeight="1">
      <c r="A48" s="57" t="s">
        <v>418</v>
      </c>
      <c r="B48" s="58" t="s">
        <v>336</v>
      </c>
      <c r="C48" s="26">
        <f t="shared" si="0"/>
        <v>1.38</v>
      </c>
      <c r="D48" s="59"/>
      <c r="E48" s="59">
        <v>1.38</v>
      </c>
      <c r="F48" s="63"/>
      <c r="G48" s="63"/>
      <c r="H48" s="63"/>
    </row>
    <row r="49" spans="1:8" ht="12.75" customHeight="1">
      <c r="A49" s="61" t="s">
        <v>685</v>
      </c>
      <c r="B49" s="62" t="s">
        <v>686</v>
      </c>
      <c r="C49" s="26">
        <f t="shared" si="0"/>
        <v>1.38</v>
      </c>
      <c r="D49" s="59"/>
      <c r="E49" s="59">
        <v>1.38</v>
      </c>
      <c r="F49" s="63"/>
      <c r="G49" s="63"/>
      <c r="H49" s="63"/>
    </row>
    <row r="50" spans="1:8" ht="12.75" customHeight="1">
      <c r="A50" s="61" t="s">
        <v>687</v>
      </c>
      <c r="B50" s="62" t="s">
        <v>688</v>
      </c>
      <c r="C50" s="26">
        <f t="shared" si="0"/>
        <v>1.38</v>
      </c>
      <c r="D50" s="59"/>
      <c r="E50" s="59">
        <v>1.38</v>
      </c>
      <c r="F50" s="63"/>
      <c r="G50" s="63"/>
      <c r="H50" s="63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柒欢</cp:lastModifiedBy>
  <dcterms:created xsi:type="dcterms:W3CDTF">2015-06-05T18:19:34Z</dcterms:created>
  <dcterms:modified xsi:type="dcterms:W3CDTF">2024-03-13T07:51:15Z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25036937B03A41169AFA18DC1B3B8788_12</vt:lpwstr>
  </property>
  <property fmtid="{D5CDD505-2E9C-101B-9397-08002B2CF9AE}" pid="5" name="KSOReadingLayo">
    <vt:bool>true</vt:bool>
  </property>
</Properties>
</file>